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U:\Data &amp; Research\Core Data Reporting\Cards and payments\Card Spending Updates\"/>
    </mc:Choice>
  </mc:AlternateContent>
  <xr:revisionPtr revIDLastSave="0" documentId="13_ncr:1_{8DDDC342-FF10-4220-BFC5-F97ECC1ED041}" xr6:coauthVersionLast="45" xr6:coauthVersionMax="45" xr10:uidLastSave="{00000000-0000-0000-0000-000000000000}"/>
  <bookViews>
    <workbookView xWindow="-120" yWindow="-120" windowWidth="29040" windowHeight="15840" xr2:uid="{365A55E5-1E53-4C66-A914-0A08807CDFD3}"/>
  </bookViews>
  <sheets>
    <sheet name="Card update (front)" sheetId="1" r:id="rId1"/>
    <sheet name="Card update (highlights)" sheetId="2" r:id="rId2"/>
    <sheet name="card update (data)" sheetId="3" r:id="rId3"/>
  </sheets>
  <externalReferences>
    <externalReference r:id="rId4"/>
    <externalReference r:id="rId5"/>
    <externalReference r:id="rId6"/>
    <externalReference r:id="rId7"/>
    <externalReference r:id="rId8"/>
  </externalReferences>
  <definedNames>
    <definedName name="\A" localSheetId="2">#REF!</definedName>
    <definedName name="\A" localSheetId="0">#REF!</definedName>
    <definedName name="\A" localSheetId="1">#REF!</definedName>
    <definedName name="\A">#REF!</definedName>
    <definedName name="\C" localSheetId="2">#REF!</definedName>
    <definedName name="\C" localSheetId="0">#REF!</definedName>
    <definedName name="\C" localSheetId="1">#REF!</definedName>
    <definedName name="\C">#REF!</definedName>
    <definedName name="\F" localSheetId="2">#REF!</definedName>
    <definedName name="\F" localSheetId="0">#REF!</definedName>
    <definedName name="\F" localSheetId="1">#REF!</definedName>
    <definedName name="\F">#REF!</definedName>
    <definedName name="\P" localSheetId="2">#REF!</definedName>
    <definedName name="\P" localSheetId="0">#REF!</definedName>
    <definedName name="\P" localSheetId="1">#REF!</definedName>
    <definedName name="\P">#REF!</definedName>
    <definedName name="\T" localSheetId="2">#REF!</definedName>
    <definedName name="\T" localSheetId="0">#REF!</definedName>
    <definedName name="\T" localSheetId="1">#REF!</definedName>
    <definedName name="\T">#REF!</definedName>
    <definedName name="____PG1">#REF!</definedName>
    <definedName name="___PG1">#REF!</definedName>
    <definedName name="__PG1">#REF!</definedName>
    <definedName name="_DLX1.EUR">'[1]growth rate data'!#REF!</definedName>
    <definedName name="_Key1" localSheetId="2" hidden="1">#REF!</definedName>
    <definedName name="_Key1" localSheetId="0" hidden="1">#REF!</definedName>
    <definedName name="_Key1" localSheetId="1" hidden="1">#REF!</definedName>
    <definedName name="_Key1" hidden="1">#REF!</definedName>
    <definedName name="_Order1" hidden="1">255</definedName>
    <definedName name="_Order2" hidden="1">255</definedName>
    <definedName name="_PG1" localSheetId="2">#REF!</definedName>
    <definedName name="_PG1" localSheetId="0">#REF!</definedName>
    <definedName name="_PG1" localSheetId="1">#REF!</definedName>
    <definedName name="_PG1">#REF!</definedName>
    <definedName name="_Sort" localSheetId="2" hidden="1">#REF!</definedName>
    <definedName name="_Sort" localSheetId="0" hidden="1">#REF!</definedName>
    <definedName name="_Sort" localSheetId="1" hidden="1">#REF!</definedName>
    <definedName name="_Sort" hidden="1">#REF!</definedName>
    <definedName name="_tab1" localSheetId="2">#REF!</definedName>
    <definedName name="_tab1" localSheetId="0">#REF!</definedName>
    <definedName name="_tab1" localSheetId="1">#REF!</definedName>
    <definedName name="_tab1">#REF!</definedName>
    <definedName name="_tab10" localSheetId="2">#REF!</definedName>
    <definedName name="_tab10" localSheetId="0">#REF!</definedName>
    <definedName name="_tab10" localSheetId="1">#REF!</definedName>
    <definedName name="_tab10">#REF!</definedName>
    <definedName name="_tab2" localSheetId="2">#REF!</definedName>
    <definedName name="_tab2" localSheetId="0">#REF!</definedName>
    <definedName name="_tab2" localSheetId="1">#REF!</definedName>
    <definedName name="_tab2">#REF!</definedName>
    <definedName name="_tab3" localSheetId="2">#REF!</definedName>
    <definedName name="_tab3" localSheetId="0">#REF!</definedName>
    <definedName name="_tab3" localSheetId="1">#REF!</definedName>
    <definedName name="_tab3">#REF!</definedName>
    <definedName name="_tab4" localSheetId="2">#REF!</definedName>
    <definedName name="_tab4" localSheetId="0">#REF!</definedName>
    <definedName name="_tab4" localSheetId="1">#REF!</definedName>
    <definedName name="_tab4">#REF!</definedName>
    <definedName name="_tab5" localSheetId="2">#REF!</definedName>
    <definedName name="_tab5" localSheetId="0">#REF!</definedName>
    <definedName name="_tab5" localSheetId="1">#REF!</definedName>
    <definedName name="_tab5">#REF!</definedName>
    <definedName name="_tab8" localSheetId="2">#REF!</definedName>
    <definedName name="_tab8" localSheetId="0">#REF!</definedName>
    <definedName name="_tab8" localSheetId="1">#REF!</definedName>
    <definedName name="_tab8">#REF!</definedName>
    <definedName name="AcqAgg">[2]RawData!$I$5:$T$124</definedName>
    <definedName name="AcquirerActAgg">[2]RawData!$AE$5:$AO$75</definedName>
    <definedName name="ALLAPP" localSheetId="2">#REF!</definedName>
    <definedName name="ALLAPP" localSheetId="0">#REF!</definedName>
    <definedName name="ALLAPP" localSheetId="1">#REF!</definedName>
    <definedName name="ALLAPP">#REF!</definedName>
    <definedName name="allapp2" localSheetId="2">#REF!</definedName>
    <definedName name="allapp2" localSheetId="0">#REF!</definedName>
    <definedName name="allapp2" localSheetId="1">#REF!</definedName>
    <definedName name="allapp2">#REF!</definedName>
    <definedName name="ALLAPPNO" localSheetId="2">#REF!</definedName>
    <definedName name="ALLAPPNO" localSheetId="0">#REF!</definedName>
    <definedName name="ALLAPPNO" localSheetId="1">#REF!</definedName>
    <definedName name="ALLAPPNO">#REF!</definedName>
    <definedName name="ALLDATES" localSheetId="2">#REF!</definedName>
    <definedName name="ALLDATES" localSheetId="0">#REF!</definedName>
    <definedName name="ALLDATES" localSheetId="1">#REF!</definedName>
    <definedName name="ALLDATES">#REF!</definedName>
    <definedName name="ALLNET" localSheetId="2">#REF!</definedName>
    <definedName name="ALLNET" localSheetId="0">#REF!</definedName>
    <definedName name="ALLNET" localSheetId="1">#REF!</definedName>
    <definedName name="ALLNET">#REF!</definedName>
    <definedName name="BEGINA" localSheetId="2">#REF!</definedName>
    <definedName name="BEGINA" localSheetId="0">#REF!</definedName>
    <definedName name="BEGINA" localSheetId="1">#REF!</definedName>
    <definedName name="BEGINA">#REF!</definedName>
    <definedName name="BEGINB" localSheetId="2">#REF!</definedName>
    <definedName name="BEGINB" localSheetId="0">#REF!</definedName>
    <definedName name="BEGINB" localSheetId="1">#REF!</definedName>
    <definedName name="BEGINB">#REF!</definedName>
    <definedName name="BEGINC" localSheetId="2">#REF!</definedName>
    <definedName name="BEGINC" localSheetId="0">#REF!</definedName>
    <definedName name="BEGINC" localSheetId="1">#REF!</definedName>
    <definedName name="BEGINC">#REF!</definedName>
    <definedName name="BEGIND" localSheetId="2">#REF!</definedName>
    <definedName name="BEGIND" localSheetId="0">#REF!</definedName>
    <definedName name="BEGIND" localSheetId="1">#REF!</definedName>
    <definedName name="BEGIND">#REF!</definedName>
    <definedName name="BEGINE" localSheetId="2">#REF!</definedName>
    <definedName name="BEGINE" localSheetId="0">#REF!</definedName>
    <definedName name="BEGINE" localSheetId="1">#REF!</definedName>
    <definedName name="BEGINE">#REF!</definedName>
    <definedName name="cardgrowth">OFFSET('[3]growth rates &amp; averages'!$M$153,1,0,COUNTA('[3]growth rates &amp; averages'!$M$1:$M$65536)-1)</definedName>
    <definedName name="cardgrowth2">OFFSET('[3]growth rates &amp; averages'!$M$24,1,0,COUNTA('[3]growth rates &amp; averages'!$M$1:$M$65536)-1)</definedName>
    <definedName name="consumer" localSheetId="2">#REF!</definedName>
    <definedName name="consumer" localSheetId="0">#REF!</definedName>
    <definedName name="consumer" localSheetId="1">#REF!</definedName>
    <definedName name="consumer">#REF!</definedName>
    <definedName name="CRED_MENU" localSheetId="2">#REF!</definedName>
    <definedName name="CRED_MENU" localSheetId="0">#REF!</definedName>
    <definedName name="CRED_MENU" localSheetId="1">#REF!</definedName>
    <definedName name="CRED_MENU">#REF!</definedName>
    <definedName name="DATAMV" localSheetId="2">#REF!</definedName>
    <definedName name="DATAMV" localSheetId="0">#REF!</definedName>
    <definedName name="DATAMV" localSheetId="1">#REF!</definedName>
    <definedName name="DATAMV">#REF!</definedName>
    <definedName name="date">OFFSET('[3]growth rates &amp; averages'!$B$153,1,0,COUNTA('[3]growth rates &amp; averages'!$B$1:$B$65536)-1)</definedName>
    <definedName name="date2">OFFSET('[3]growth rates &amp; averages'!$B$24,1,0,COUNTA('[3]growth rates &amp; averages'!$B$1:$B$65536)-1)</definedName>
    <definedName name="DATES" localSheetId="2">#REF!</definedName>
    <definedName name="DATES" localSheetId="0">#REF!</definedName>
    <definedName name="DATES" localSheetId="1">#REF!</definedName>
    <definedName name="DATES">#REF!</definedName>
    <definedName name="defs" localSheetId="2">#REF!</definedName>
    <definedName name="defs" localSheetId="0">#REF!</definedName>
    <definedName name="defs" localSheetId="1">#REF!</definedName>
    <definedName name="defs">#REF!</definedName>
    <definedName name="FOOTER" localSheetId="2">#REF!</definedName>
    <definedName name="FOOTER" localSheetId="0">#REF!</definedName>
    <definedName name="FOOTER" localSheetId="1">#REF!</definedName>
    <definedName name="FOOTER">#REF!</definedName>
    <definedName name="GRAPH" localSheetId="2">#REF!</definedName>
    <definedName name="GRAPH" localSheetId="0">#REF!</definedName>
    <definedName name="GRAPH" localSheetId="1">#REF!</definedName>
    <definedName name="GRAPH">#REF!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suerActAgg">[2]RawData!$W$5:$AB$75</definedName>
    <definedName name="IssuerAgg">[2]RawData!$A$5:$F$124</definedName>
    <definedName name="LETTER" localSheetId="2">#REF!</definedName>
    <definedName name="LETTER" localSheetId="0">#REF!</definedName>
    <definedName name="LETTER" localSheetId="1">#REF!</definedName>
    <definedName name="LETTER">#REF!</definedName>
    <definedName name="MBBGAPP" localSheetId="2">#REF!</definedName>
    <definedName name="MBBGAPP" localSheetId="0">#REF!</definedName>
    <definedName name="MBBGAPP" localSheetId="1">#REF!</definedName>
    <definedName name="MBBGAPP">#REF!</definedName>
    <definedName name="MBBGNET" localSheetId="2">#REF!</definedName>
    <definedName name="MBBGNET" localSheetId="0">#REF!</definedName>
    <definedName name="MBBGNET" localSheetId="1">#REF!</definedName>
    <definedName name="MBBGNET">#REF!</definedName>
    <definedName name="MC" localSheetId="2">#REF!</definedName>
    <definedName name="MC" localSheetId="0">#REF!</definedName>
    <definedName name="MC" localSheetId="1">#REF!</definedName>
    <definedName name="MC">#REF!</definedName>
    <definedName name="MD" localSheetId="2">#REF!</definedName>
    <definedName name="MD" localSheetId="0">#REF!</definedName>
    <definedName name="MD" localSheetId="1">#REF!</definedName>
    <definedName name="MD">#REF!</definedName>
    <definedName name="ME" localSheetId="2">#REF!</definedName>
    <definedName name="ME" localSheetId="0">#REF!</definedName>
    <definedName name="ME" localSheetId="1">#REF!</definedName>
    <definedName name="ME">#REF!</definedName>
    <definedName name="MENU" localSheetId="2">#REF!</definedName>
    <definedName name="MENU" localSheetId="0">#REF!</definedName>
    <definedName name="MENU" localSheetId="1">#REF!</definedName>
    <definedName name="MENU">#REF!</definedName>
    <definedName name="MF" localSheetId="2">#REF!</definedName>
    <definedName name="MF" localSheetId="0">#REF!</definedName>
    <definedName name="MF" localSheetId="1">#REF!</definedName>
    <definedName name="MF">#REF!</definedName>
    <definedName name="MG" localSheetId="2">#REF!</definedName>
    <definedName name="MG" localSheetId="0">#REF!</definedName>
    <definedName name="MG" localSheetId="1">#REF!</definedName>
    <definedName name="MG">#REF!</definedName>
    <definedName name="MGGBAPPNO" localSheetId="2">#REF!</definedName>
    <definedName name="MGGBAPPNO" localSheetId="0">#REF!</definedName>
    <definedName name="MGGBAPPNO" localSheetId="1">#REF!</definedName>
    <definedName name="MGGBAPPNO">#REF!</definedName>
    <definedName name="MGROSS" localSheetId="2">#REF!</definedName>
    <definedName name="MGROSS" localSheetId="0">#REF!</definedName>
    <definedName name="MGROSS" localSheetId="1">#REF!</definedName>
    <definedName name="MGROSS">#REF!</definedName>
    <definedName name="MJ" localSheetId="2">#REF!</definedName>
    <definedName name="MJ" localSheetId="0">#REF!</definedName>
    <definedName name="MJ" localSheetId="1">#REF!</definedName>
    <definedName name="MJ">#REF!</definedName>
    <definedName name="MK" localSheetId="2">#REF!</definedName>
    <definedName name="MK" localSheetId="0">#REF!</definedName>
    <definedName name="MK" localSheetId="1">#REF!</definedName>
    <definedName name="MK">#REF!</definedName>
    <definedName name="Months" localSheetId="2">#REF!</definedName>
    <definedName name="Months" localSheetId="0">#REF!</definedName>
    <definedName name="Months" localSheetId="1">#REF!</definedName>
    <definedName name="Months">#REF!</definedName>
    <definedName name="MVA" localSheetId="2">#REF!</definedName>
    <definedName name="MVA" localSheetId="0">#REF!</definedName>
    <definedName name="MVA" localSheetId="1">#REF!</definedName>
    <definedName name="MVA">#REF!</definedName>
    <definedName name="MVO" localSheetId="2">#REF!</definedName>
    <definedName name="MVO" localSheetId="0">#REF!</definedName>
    <definedName name="MVO" localSheetId="1">#REF!</definedName>
    <definedName name="MVO">#REF!</definedName>
    <definedName name="ndr_DC1_ReportingYear">[4]Reference!$C$12</definedName>
    <definedName name="ndr_DC1_YearStart">[4]Reference!$C$14</definedName>
    <definedName name="ndrAudit_CreatePdf_Finished">[4]Control!$J$42</definedName>
    <definedName name="ndrAudit_CreatePdf_Started">[4]Control!$J$40</definedName>
    <definedName name="ndrAudit_GetData_Finished">[4]Control!$J$18</definedName>
    <definedName name="ndrAudit_GetData_Started">[4]Control!$J$16</definedName>
    <definedName name="ndrAudit_MakeAdjustedTables_Finished">[4]Control!$J$34</definedName>
    <definedName name="ndrAudit_MakeAdjustedTables_Started">[4]Control!$J$32</definedName>
    <definedName name="ndrAudit_MakeTables_Finished">[4]Control!$J$26</definedName>
    <definedName name="ndrAudit_MakeTables_Started">[4]Control!$J$24</definedName>
    <definedName name="ndrReportingMonth">[4]Control!$E$7</definedName>
    <definedName name="ndrReportingMonth_mmmm">[4]Reference!$C$6</definedName>
    <definedName name="ndrReportingMonth_yyyy">[4]Reference!$C$8</definedName>
    <definedName name="ndrReportingMonthDate">[4]Reference!$C$4</definedName>
    <definedName name="noncardgrowth">OFFSET('[3]growth rates &amp; averages'!$N$153,1,0,COUNTA('[3]growth rates &amp; averages'!$N$1:$N$65536)-1)</definedName>
    <definedName name="noncardgrowth2">OFFSET('[3]growth rates &amp; averages'!$N$24,1,0,COUNTA('[3]growth rates &amp; averages'!$N$1:$N$65536)-1)</definedName>
    <definedName name="PRINT" localSheetId="2">#REF!</definedName>
    <definedName name="PRINT" localSheetId="0">#REF!</definedName>
    <definedName name="PRINT" localSheetId="1">#REF!</definedName>
    <definedName name="PRINT">#REF!</definedName>
    <definedName name="_xlnm.Print_Area" localSheetId="2">'card update (data)'!$A$1:$Q$60</definedName>
    <definedName name="_xlnm.Print_Area" localSheetId="0">'Card update (front)'!$A$1:$M$30</definedName>
    <definedName name="_xlnm.Print_Area" localSheetId="1">'Card update (highlights)'!$A$1:$N$39</definedName>
    <definedName name="_xlnm.Print_Area">#REF!</definedName>
    <definedName name="_xlnm.Print_Titles" localSheetId="2">#REF!</definedName>
    <definedName name="_xlnm.Print_Titles">#REF!</definedName>
    <definedName name="PRINT_TITLES_MI" localSheetId="2">#REF!</definedName>
    <definedName name="PRINT_TITLES_MI" localSheetId="0">#REF!</definedName>
    <definedName name="PRINT_TITLES_MI" localSheetId="1">#REF!</definedName>
    <definedName name="PRINT_TITLES_MI">#REF!</definedName>
    <definedName name="PRINTA" localSheetId="2">#REF!</definedName>
    <definedName name="PRINTA" localSheetId="0">#REF!</definedName>
    <definedName name="PRINTA" localSheetId="1">#REF!</definedName>
    <definedName name="PRINTA">#REF!</definedName>
    <definedName name="PRINTB" localSheetId="2">#REF!</definedName>
    <definedName name="PRINTB" localSheetId="0">#REF!</definedName>
    <definedName name="PRINTB" localSheetId="1">#REF!</definedName>
    <definedName name="PRINTB">#REF!</definedName>
    <definedName name="PRINTC" localSheetId="2">#REF!</definedName>
    <definedName name="PRINTC" localSheetId="0">#REF!</definedName>
    <definedName name="PRINTC" localSheetId="1">#REF!</definedName>
    <definedName name="PRINTC">#REF!</definedName>
    <definedName name="PRINTD" localSheetId="2">#REF!</definedName>
    <definedName name="PRINTD" localSheetId="0">#REF!</definedName>
    <definedName name="PRINTD" localSheetId="1">#REF!</definedName>
    <definedName name="PRINTD">#REF!</definedName>
    <definedName name="PRINTE" localSheetId="2">#REF!</definedName>
    <definedName name="PRINTE" localSheetId="0">#REF!</definedName>
    <definedName name="PRINTE" localSheetId="1">#REF!</definedName>
    <definedName name="PRINTE">#REF!</definedName>
    <definedName name="PRT_MENU" localSheetId="2">#REF!</definedName>
    <definedName name="PRT_MENU" localSheetId="0">#REF!</definedName>
    <definedName name="PRT_MENU" localSheetId="1">#REF!</definedName>
    <definedName name="PRT_MENU">#REF!</definedName>
    <definedName name="SUMMARY" localSheetId="2">#REF!</definedName>
    <definedName name="SUMMARY" localSheetId="0">#REF!</definedName>
    <definedName name="SUMMARY" localSheetId="1">#REF!</definedName>
    <definedName name="SUMMARY">#REF!</definedName>
    <definedName name="table9" localSheetId="2">#REF!</definedName>
    <definedName name="table9" localSheetId="0">#REF!</definedName>
    <definedName name="table9" localSheetId="1">#REF!</definedName>
    <definedName name="table9">#REF!</definedName>
    <definedName name="total">OFFSET('[3]growth rates &amp; averages'!$O$24,1,0,COUNTA('[3]growth rates &amp; averages'!$O$1:$O$65536)-1)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7" i="1" l="1"/>
  <c r="G22" i="1"/>
  <c r="B22" i="1"/>
  <c r="G20" i="1"/>
  <c r="B20" i="1"/>
  <c r="G18" i="1"/>
  <c r="B18" i="1"/>
  <c r="B17" i="1"/>
  <c r="A5" i="1"/>
</calcChain>
</file>

<file path=xl/sharedStrings.xml><?xml version="1.0" encoding="utf-8"?>
<sst xmlns="http://schemas.openxmlformats.org/spreadsheetml/2006/main" count="166" uniqueCount="90">
  <si>
    <t>Release date : 13 December 2019</t>
  </si>
  <si>
    <t>Key data highlights:</t>
  </si>
  <si>
    <t>Card transactions by UK cardholders:</t>
  </si>
  <si>
    <t>.</t>
  </si>
  <si>
    <t xml:space="preserve">There were 1.6 billion transactions on UK cardholders' debit cards in September 2019, 10.4 per cent more than in September 2018. This reflected a total spend of £51.1 billion, 2.0 per cent more than in the same period in 2018. </t>
  </si>
  <si>
    <t xml:space="preserve">There were 287 million transactions on UK cardholders' credit cards in September 2019, 12.3 per cent more than in September 2018. This reflected a total spend of £16.6 billion, 9.5 per cent more than in the same period a year earlier. </t>
  </si>
  <si>
    <t>The annual growth rate of outstanding balances on credit cards stood at 3.4 per cent in September 2019, continuing the downward trend from its recent peak of 8.3 per cent at the start of 2018 and showing that consumers are managing their finances effectively overall.</t>
  </si>
  <si>
    <t>Card transactions made in the UK by cardholders from both the UK and from overseas countries:</t>
  </si>
  <si>
    <t xml:space="preserve">There were 1.7 billion debit and credit card transactions in the UK in September 2019, 8.3 per cent more than a year ago. This reflected a total spend of £63.1 billion, 3.8 per cent more than in the same period in 2018. </t>
  </si>
  <si>
    <t>32 per cent of credit card transactions and 46 per cent of debit card transactions in the UK were made using contactless cards.</t>
  </si>
  <si>
    <t xml:space="preserve">The total value of contactless transactions was £7.0 billion in the UK in September 2019, a 22.3 per cent increase from £5.7 billion in the same month in 2018. </t>
  </si>
  <si>
    <t>DEBIT
CARDS</t>
  </si>
  <si>
    <t>of which are contactless</t>
  </si>
  <si>
    <t>CREDIT
CARDS</t>
  </si>
  <si>
    <t>CREDIT
CARD
ACCOUNTS</t>
  </si>
  <si>
    <t>of which are active</t>
  </si>
  <si>
    <t>Notes to Editors</t>
  </si>
  <si>
    <r>
      <t xml:space="preserve">For more information please call the </t>
    </r>
    <r>
      <rPr>
        <sz val="12"/>
        <color rgb="FF5CD4B5"/>
        <rFont val="Arial"/>
        <family val="2"/>
      </rPr>
      <t xml:space="preserve">UK Finance Press Office on 020 7416 6750 or e-mail </t>
    </r>
    <r>
      <rPr>
        <u/>
        <sz val="12"/>
        <color rgb="FF5CD4B5"/>
        <rFont val="Arial"/>
        <family val="2"/>
      </rPr>
      <t>press@ukfinance.org.uk</t>
    </r>
    <r>
      <rPr>
        <sz val="12"/>
        <color rgb="FF5CD4B5"/>
        <rFont val="Arial"/>
        <family val="2"/>
      </rPr>
      <t>.</t>
    </r>
  </si>
  <si>
    <t>UK Finance is the collective voice for the banking and finance industry. Representing more than 250 firms across the industry, we act to enhance competitiveness, support customers and facilitate innovation</t>
  </si>
  <si>
    <t>Please note that data on UK cardholders is different to data on card activity in the UK. Data on UK cardholders refers to transactions made either inside the UK or overseas on cards issued to UK residents.  Data on card activity in the UK refers to transactions made in the UK only, both on UK-issued cards and cards issued overseas</t>
  </si>
  <si>
    <t xml:space="preserve">A summary of our annual UK Payment Markets 2019 Report containing detailed analysis of the use of all types of payments in the UK, can be found here: https://www.ukfinance.org.uk/policy-and-guidance/reports-publications/uk-payment-markets-2019 </t>
  </si>
  <si>
    <t xml:space="preserve">Next update: </t>
  </si>
  <si>
    <t>Debit cards (UK card holders)</t>
  </si>
  <si>
    <t>Y-o-Y Comparison</t>
  </si>
  <si>
    <t>Value of transactions</t>
  </si>
  <si>
    <t>value of debit card purchases in the UK and overseas by UK cardholders</t>
  </si>
  <si>
    <t>inside the UK</t>
  </si>
  <si>
    <t>outside the UK</t>
  </si>
  <si>
    <t>Number of transactions</t>
  </si>
  <si>
    <t xml:space="preserve">volume of debit card purchases in the UK and overseas by UK cardholders	
	</t>
  </si>
  <si>
    <t>Credit cards (UK card holders)</t>
  </si>
  <si>
    <t>value of transactions in the month including purchases, cash withdrawals and balance transfers by UK cardholders</t>
  </si>
  <si>
    <t>volume of transactions in the month including purchases, cash withdrawals and balance transfers by UK cardholders</t>
  </si>
  <si>
    <t>Credit card growth rate</t>
  </si>
  <si>
    <t>annual growth rate in credit card balances outstanding for UK cardholders</t>
  </si>
  <si>
    <r>
      <t xml:space="preserve">Credit card balances bearing interest </t>
    </r>
    <r>
      <rPr>
        <vertAlign val="superscript"/>
        <sz val="14"/>
        <color rgb="FF5CD4B5"/>
        <rFont val="Arial"/>
        <family val="2"/>
      </rPr>
      <t>(b)</t>
    </r>
  </si>
  <si>
    <t>percentage of total  balances outstanding that incur interest</t>
  </si>
  <si>
    <t>Card activity in the UK</t>
  </si>
  <si>
    <t>Y-o-Y comparison</t>
  </si>
  <si>
    <t>Value of transactions in the UK</t>
  </si>
  <si>
    <t>value of all debit and credit card transactions in the UK including overseas-issued cards
(seasonally adjusted)</t>
  </si>
  <si>
    <t>debit cards</t>
  </si>
  <si>
    <t>credit cards</t>
  </si>
  <si>
    <t>Number of transactions in the UK</t>
  </si>
  <si>
    <t>volume of all debit and credit card transactions in the UK including overseas-issued cards
(seasonally adjusted)</t>
  </si>
  <si>
    <t>Contactless card transactions</t>
  </si>
  <si>
    <t>volume of all contactless debit and credit card transactions in the UK including overseas-issued cards</t>
  </si>
  <si>
    <t>UK card holders</t>
  </si>
  <si>
    <t>Cards issued to UK residents 
(000's)</t>
  </si>
  <si>
    <t>total</t>
  </si>
  <si>
    <t>of which have contactless functionality (000's)</t>
  </si>
  <si>
    <t>UK Debit card holders</t>
  </si>
  <si>
    <t>value of purchases (seasonally adjusted)</t>
  </si>
  <si>
    <t>£ mns</t>
  </si>
  <si>
    <t xml:space="preserve">  of which inside the UK</t>
  </si>
  <si>
    <t xml:space="preserve">  of which outside the UK</t>
  </si>
  <si>
    <t>volume of purchases (seasonally adjusted)</t>
  </si>
  <si>
    <t>mns</t>
  </si>
  <si>
    <t>UK Credit card holders</t>
  </si>
  <si>
    <t>number of accounts</t>
  </si>
  <si>
    <t>000's</t>
  </si>
  <si>
    <t xml:space="preserve">  of which active accounts</t>
  </si>
  <si>
    <t>value of transactions</t>
  </si>
  <si>
    <t xml:space="preserve">  of which purchases</t>
  </si>
  <si>
    <t xml:space="preserve">  of which cash advances</t>
  </si>
  <si>
    <t xml:space="preserve">  of which balance transfers</t>
  </si>
  <si>
    <t>volume of transactions</t>
  </si>
  <si>
    <t>credit card balances outstanding</t>
  </si>
  <si>
    <r>
      <t>percentage bearing 
interest</t>
    </r>
    <r>
      <rPr>
        <vertAlign val="superscript"/>
        <sz val="14"/>
        <color rgb="FF5CD4B5"/>
        <rFont val="Arial"/>
        <family val="2"/>
      </rPr>
      <t xml:space="preserve"> (b)</t>
    </r>
  </si>
  <si>
    <t>net change on month</t>
  </si>
  <si>
    <t>annual growth rate</t>
  </si>
  <si>
    <t>on both UK and overseas issued cards</t>
  </si>
  <si>
    <t>Debit &amp; credit card value of transactions (£ mns) seasonally adjusted</t>
  </si>
  <si>
    <t>of which online £ mns</t>
  </si>
  <si>
    <t>of which contactless 
£ mns</t>
  </si>
  <si>
    <t>nsa</t>
  </si>
  <si>
    <t>Debit cards</t>
  </si>
  <si>
    <t>Credit cards</t>
  </si>
  <si>
    <t>Debit &amp; credit card volume of transactions (mns) seasonally adjusted</t>
  </si>
  <si>
    <t>of which online 
mns</t>
  </si>
  <si>
    <t>of which contactless 
mns</t>
  </si>
  <si>
    <t>Annual growth rates are adjusted to exclude the effects of population changes, data revisions, write-offs and sales/purchases of loan books, to reflect underlying business trends where appropriate and are based on non-seasonally adjusted.</t>
  </si>
  <si>
    <t>Year-on-year percentage changes compare the latest month's figure with the same month's figure in the previous year.</t>
  </si>
  <si>
    <t>Please note data on UK cardholders is separate to data on card activity in the UK. Data on UK cardholders refers to transactions on cards issued to UK residents, both overseas and inside the UK. Data on card activity in the UK refers to transactions in the UK only, but on both UK-issued cards and cards issued overseas.</t>
  </si>
  <si>
    <t>We estimate data covers over 90 per cent of the total market.</t>
  </si>
  <si>
    <t xml:space="preserve">(a)   There has been a break in this data series, as a result of improved member reporting and re-submission of data.  </t>
  </si>
  <si>
    <t>(b)   Please note this figure refers to the percentage of total credit card balances outstanding that incurred interest at the end of the month i.e. excluding spending in the interest-free period or with balances on a zero per cent rate.</t>
  </si>
  <si>
    <r>
      <rPr>
        <sz val="14"/>
        <color theme="1" tint="0.499984740745262"/>
        <rFont val="Arial"/>
        <family val="2"/>
      </rPr>
      <t>For more information please call the</t>
    </r>
    <r>
      <rPr>
        <sz val="14"/>
        <color rgb="FF5CD4B5"/>
        <rFont val="Arial"/>
        <family val="2"/>
      </rPr>
      <t xml:space="preserve"> UK Finance Press Office on 020 7416 6750 or e-mail press@ukfinance.org.uk</t>
    </r>
  </si>
  <si>
    <t xml:space="preserve">    Latest (September 2019)</t>
  </si>
  <si>
    <t>In total there were 740 million contactless card transactions in the UK in September 2019, a 20.1 per cent increase from 616 million in the same month a year earlier. Growth in credit card contactless transactions were 25.7 per cent more than in the same period a year earlier and debit card contactless transactions were 19.2 per cent more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</si>
</sst>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mmmm\ yyyy;@"/>
    <numFmt numFmtId="165" formatCode="#,##0\ &quot;million&quot;"/>
    <numFmt numFmtId="166" formatCode="0.0"/>
    <numFmt numFmtId="167" formatCode="dd\ mmmm\ yyyy"/>
    <numFmt numFmtId="168" formatCode="\ \ mmm\ yyyy"/>
    <numFmt numFmtId="169" formatCode="0.0%"/>
    <numFmt numFmtId="170" formatCode="&quot;£&quot;#,##0.0\ &quot;bn&quot;"/>
    <numFmt numFmtId="171" formatCode="&quot;£&quot;#,##0\ &quot;mns&quot;"/>
    <numFmt numFmtId="172" formatCode="&quot;£&quot;#,##0"/>
    <numFmt numFmtId="173" formatCode="#,##0\ &quot;mn&quot;"/>
    <numFmt numFmtId="174" formatCode="[$-F800]dddd\,\ mmmm\ dd\,\ yyyy"/>
    <numFmt numFmtId="175" formatCode="[$-809]dd\ mmmm\ yyyy"/>
    <numFmt numFmtId="176" formatCode="_-* #,##0_-;\-* #,##0_-;_-* &quot;-&quot;??_-;_-@_-"/>
    <numFmt numFmtId="177" formatCode="[$-809]dd\ mmmm\ yyyy;@"/>
  </numFmts>
  <fonts count="77" x14ac:knownFonts="1">
    <font>
      <sz val="11"/>
      <color theme="1"/>
      <name val="Calibri"/>
      <family val="2"/>
      <scheme val="minor"/>
    </font>
    <font>
      <sz val="11"/>
      <color theme="1"/>
      <name val="Calibri"/>
      <family val="2"/>
      <scheme val="minor"/>
    </font>
    <font>
      <sz val="11"/>
      <color theme="1"/>
      <name val="Arial"/>
      <family val="2"/>
    </font>
    <font>
      <sz val="16"/>
      <color rgb="FF5CD4B5"/>
      <name val="Arial"/>
      <family val="2"/>
    </font>
    <font>
      <sz val="16"/>
      <color rgb="FF00B6A3"/>
      <name val="Arial"/>
      <family val="2"/>
    </font>
    <font>
      <sz val="28"/>
      <color rgb="FF00B6A3"/>
      <name val="Arial"/>
      <family val="2"/>
    </font>
    <font>
      <sz val="11"/>
      <color rgb="FF00B6A3"/>
      <name val="Calibri"/>
      <family val="2"/>
      <scheme val="minor"/>
    </font>
    <font>
      <b/>
      <sz val="14"/>
      <color theme="1" tint="0.499984740745262"/>
      <name val="Arial"/>
      <family val="2"/>
    </font>
    <font>
      <sz val="14"/>
      <color theme="0" tint="-0.499984740745262"/>
      <name val="Arial"/>
      <family val="2"/>
    </font>
    <font>
      <sz val="14"/>
      <color theme="1"/>
      <name val="Arial"/>
      <family val="2"/>
    </font>
    <font>
      <sz val="20"/>
      <color rgb="FF041E42"/>
      <name val="Arial"/>
      <family val="2"/>
    </font>
    <font>
      <sz val="14"/>
      <color rgb="FF828FA1"/>
      <name val="Arial"/>
      <family val="2"/>
    </font>
    <font>
      <sz val="14"/>
      <color rgb="FF828FA1"/>
      <name val="Calibri"/>
      <family val="2"/>
      <scheme val="minor"/>
    </font>
    <font>
      <b/>
      <sz val="14"/>
      <color rgb="FF828FA1"/>
      <name val="Arial"/>
      <family val="2"/>
    </font>
    <font>
      <sz val="14"/>
      <color theme="1"/>
      <name val="Calibri"/>
      <family val="2"/>
      <scheme val="minor"/>
    </font>
    <font>
      <b/>
      <sz val="14"/>
      <color rgb="FF828FA1"/>
      <name val="Calibri"/>
      <family val="2"/>
      <scheme val="minor"/>
    </font>
    <font>
      <b/>
      <sz val="18"/>
      <color theme="1" tint="0.499984740745262"/>
      <name val="Arial"/>
      <family val="2"/>
    </font>
    <font>
      <sz val="18"/>
      <color theme="0" tint="-0.499984740745262"/>
      <name val="Arial"/>
      <family val="2"/>
    </font>
    <font>
      <sz val="18"/>
      <color theme="1"/>
      <name val="Arial"/>
      <family val="2"/>
    </font>
    <font>
      <sz val="18"/>
      <color rgb="FF00B6A3"/>
      <name val="Arial"/>
      <family val="2"/>
    </font>
    <font>
      <sz val="16"/>
      <color rgb="FF041E42"/>
      <name val="Arial"/>
      <family val="2"/>
    </font>
    <font>
      <sz val="18"/>
      <color rgb="FF00B6A3"/>
      <name val="Calibri"/>
      <family val="2"/>
      <scheme val="minor"/>
    </font>
    <font>
      <sz val="18"/>
      <color theme="1"/>
      <name val="Calibri"/>
      <family val="2"/>
      <scheme val="minor"/>
    </font>
    <font>
      <sz val="9"/>
      <color rgb="FF00B6A3"/>
      <name val="Arial"/>
      <family val="2"/>
    </font>
    <font>
      <sz val="18"/>
      <color rgb="FF041E42"/>
      <name val="Arial"/>
      <family val="2"/>
    </font>
    <font>
      <b/>
      <sz val="12"/>
      <color rgb="FF5CD4B5"/>
      <name val="Arial"/>
      <family val="2"/>
    </font>
    <font>
      <b/>
      <sz val="12"/>
      <color rgb="FF5CD4B5"/>
      <name val="Calibri"/>
      <family val="2"/>
      <scheme val="minor"/>
    </font>
    <font>
      <b/>
      <sz val="12"/>
      <color rgb="FF00B6A3"/>
      <name val="Arial"/>
      <family val="2"/>
    </font>
    <font>
      <b/>
      <sz val="12"/>
      <color theme="1"/>
      <name val="Calibri"/>
      <family val="2"/>
      <scheme val="minor"/>
    </font>
    <font>
      <sz val="11"/>
      <color rgb="FF041E42"/>
      <name val="Calibri"/>
      <family val="2"/>
      <scheme val="minor"/>
    </font>
    <font>
      <b/>
      <sz val="12"/>
      <color rgb="FF041E42"/>
      <name val="Arial"/>
      <family val="2"/>
    </font>
    <font>
      <b/>
      <sz val="12"/>
      <color rgb="FF041E42"/>
      <name val="Calibri"/>
      <family val="2"/>
      <scheme val="minor"/>
    </font>
    <font>
      <b/>
      <sz val="12"/>
      <color rgb="FFD2556E"/>
      <name val="Arial"/>
      <family val="2"/>
    </font>
    <font>
      <b/>
      <sz val="12"/>
      <color rgb="FFD2556E"/>
      <name val="Calibri"/>
      <family val="2"/>
      <scheme val="minor"/>
    </font>
    <font>
      <sz val="11"/>
      <color rgb="FF00CC99"/>
      <name val="Arial"/>
      <family val="2"/>
    </font>
    <font>
      <sz val="14"/>
      <color theme="1" tint="0.499984740745262"/>
      <name val="Arial"/>
      <family val="2"/>
    </font>
    <font>
      <sz val="12"/>
      <color theme="1" tint="0.499984740745262"/>
      <name val="Arial"/>
      <family val="2"/>
    </font>
    <font>
      <sz val="12"/>
      <color theme="0" tint="-0.499984740745262"/>
      <name val="Arial"/>
      <family val="2"/>
    </font>
    <font>
      <sz val="12"/>
      <color rgb="FF5CD4B5"/>
      <name val="Arial"/>
      <family val="2"/>
    </font>
    <font>
      <u/>
      <sz val="12"/>
      <color rgb="FF5CD4B5"/>
      <name val="Arial"/>
      <family val="2"/>
    </font>
    <font>
      <sz val="11"/>
      <color rgb="FF5CD4B5"/>
      <name val="Arial"/>
      <family val="2"/>
    </font>
    <font>
      <sz val="14"/>
      <color rgb="FF5CD4B5"/>
      <name val="Arial"/>
      <family val="2"/>
    </font>
    <font>
      <sz val="14"/>
      <color rgb="FF00B6A3"/>
      <name val="Arial"/>
      <family val="2"/>
    </font>
    <font>
      <b/>
      <sz val="20"/>
      <color rgb="FF041E42"/>
      <name val="Arial"/>
      <family val="2"/>
    </font>
    <font>
      <sz val="12"/>
      <name val="Helv"/>
    </font>
    <font>
      <sz val="11"/>
      <color rgb="FF00B6A3"/>
      <name val="Arial"/>
      <family val="2"/>
    </font>
    <font>
      <sz val="11"/>
      <color rgb="FF5CD4B5"/>
      <name val="Calibri"/>
      <family val="2"/>
      <scheme val="minor"/>
    </font>
    <font>
      <sz val="9"/>
      <color rgb="FF5CD4B5"/>
      <name val="Arial"/>
      <family val="2"/>
    </font>
    <font>
      <sz val="12"/>
      <color theme="1"/>
      <name val="Arial"/>
      <family val="2"/>
    </font>
    <font>
      <sz val="10"/>
      <color rgb="FF00B6A3"/>
      <name val="Arial"/>
      <family val="2"/>
    </font>
    <font>
      <sz val="11"/>
      <color rgb="FFF6B695"/>
      <name val="Arial"/>
      <family val="2"/>
    </font>
    <font>
      <sz val="14"/>
      <color rgb="FFF6B695"/>
      <name val="Arial"/>
      <family val="2"/>
    </font>
    <font>
      <sz val="11"/>
      <color rgb="FF041E42"/>
      <name val="Arial"/>
      <family val="2"/>
    </font>
    <font>
      <sz val="14"/>
      <color rgb="FF041E42"/>
      <name val="Arial"/>
      <family val="2"/>
    </font>
    <font>
      <sz val="10"/>
      <color theme="1"/>
      <name val="Arial"/>
      <family val="2"/>
    </font>
    <font>
      <b/>
      <sz val="20"/>
      <color theme="0" tint="-0.34998626667073579"/>
      <name val="Arial"/>
      <family val="2"/>
    </font>
    <font>
      <sz val="11"/>
      <color theme="0" tint="-0.34998626667073579"/>
      <name val="Calibri"/>
      <family val="2"/>
      <scheme val="minor"/>
    </font>
    <font>
      <sz val="11"/>
      <color rgb="FFE96786"/>
      <name val="Arial"/>
      <family val="2"/>
    </font>
    <font>
      <sz val="14"/>
      <color rgb="FFE96786"/>
      <name val="Arial"/>
      <family val="2"/>
    </font>
    <font>
      <sz val="11"/>
      <color theme="0" tint="-0.34998626667073579"/>
      <name val="Arial"/>
      <family val="2"/>
    </font>
    <font>
      <vertAlign val="superscript"/>
      <sz val="14"/>
      <color rgb="FF5CD4B5"/>
      <name val="Arial"/>
      <family val="2"/>
    </font>
    <font>
      <sz val="14"/>
      <color theme="0" tint="-0.34998626667073579"/>
      <name val="Arial"/>
      <family val="2"/>
    </font>
    <font>
      <sz val="12"/>
      <color rgb="FFF6B695"/>
      <name val="Arial"/>
      <family val="2"/>
    </font>
    <font>
      <sz val="10"/>
      <color rgb="FFF6B695"/>
      <name val="Arial"/>
      <family val="2"/>
    </font>
    <font>
      <sz val="24"/>
      <color rgb="FF00B6A3"/>
      <name val="Arial"/>
      <family val="2"/>
    </font>
    <font>
      <sz val="24"/>
      <color theme="1"/>
      <name val="Calibri"/>
      <family val="2"/>
      <scheme val="minor"/>
    </font>
    <font>
      <b/>
      <sz val="18"/>
      <color rgb="FF041E42"/>
      <name val="Arial"/>
      <family val="2"/>
    </font>
    <font>
      <b/>
      <sz val="20"/>
      <color theme="0" tint="-0.499984740745262"/>
      <name val="Arial"/>
      <family val="2"/>
    </font>
    <font>
      <b/>
      <sz val="10"/>
      <color rgb="FF041E42"/>
      <name val="Arial"/>
      <family val="2"/>
    </font>
    <font>
      <sz val="10"/>
      <color rgb="FF5CD4B5"/>
      <name val="Arial"/>
      <family val="2"/>
    </font>
    <font>
      <sz val="11"/>
      <color theme="1" tint="0.499984740745262"/>
      <name val="Arial"/>
      <family val="2"/>
    </font>
    <font>
      <sz val="10"/>
      <color theme="0" tint="-0.499984740745262"/>
      <name val="Arial"/>
      <family val="2"/>
    </font>
    <font>
      <sz val="10"/>
      <color rgb="FF041E42"/>
      <name val="Arial"/>
      <family val="2"/>
    </font>
    <font>
      <sz val="11"/>
      <color theme="0" tint="-0.499984740745262"/>
      <name val="Arial"/>
      <family val="2"/>
    </font>
    <font>
      <sz val="11"/>
      <name val="Arial"/>
      <family val="2"/>
    </font>
    <font>
      <sz val="10"/>
      <name val="Arial"/>
      <family val="2"/>
    </font>
    <font>
      <sz val="8"/>
      <name val="Arial"/>
      <family val="2"/>
    </font>
  </fonts>
  <fills count="3">
    <fill>
      <patternFill patternType="none"/>
    </fill>
    <fill>
      <patternFill patternType="gray125"/>
    </fill>
    <fill>
      <patternFill patternType="solid">
        <fgColor rgb="FFEAF4F6"/>
        <bgColor indexed="64"/>
      </patternFill>
    </fill>
  </fills>
  <borders count="7">
    <border>
      <left/>
      <right/>
      <top/>
      <bottom/>
      <diagonal/>
    </border>
    <border>
      <left/>
      <right/>
      <top style="medium">
        <color rgb="FF5CD4B5"/>
      </top>
      <bottom/>
      <diagonal/>
    </border>
    <border>
      <left/>
      <right/>
      <top style="thin">
        <color rgb="FF5CD4B5"/>
      </top>
      <bottom/>
      <diagonal/>
    </border>
    <border>
      <left/>
      <right/>
      <top/>
      <bottom style="medium">
        <color rgb="FF5CD4B5"/>
      </bottom>
      <diagonal/>
    </border>
    <border>
      <left/>
      <right/>
      <top/>
      <bottom style="thin">
        <color rgb="FF5CD4B5"/>
      </bottom>
      <diagonal/>
    </border>
    <border>
      <left/>
      <right/>
      <top/>
      <bottom style="thin">
        <color rgb="FF00B6A3"/>
      </bottom>
      <diagonal/>
    </border>
    <border>
      <left/>
      <right/>
      <top style="thin">
        <color rgb="FF00B6A3"/>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4" fillId="0" borderId="0"/>
  </cellStyleXfs>
  <cellXfs count="301">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vertical="center"/>
    </xf>
    <xf numFmtId="0" fontId="4" fillId="0" borderId="0" xfId="0" applyFont="1"/>
    <xf numFmtId="0" fontId="5" fillId="0" borderId="0" xfId="0" applyFont="1" applyAlignment="1">
      <alignment vertical="center"/>
    </xf>
    <xf numFmtId="0" fontId="6" fillId="0" borderId="0" xfId="0" applyFont="1"/>
    <xf numFmtId="0" fontId="0" fillId="0" borderId="0" xfId="0" applyAlignment="1">
      <alignment horizontal="right"/>
    </xf>
    <xf numFmtId="0" fontId="7" fillId="0" borderId="1" xfId="0" applyFont="1" applyBorder="1" applyAlignment="1">
      <alignment horizontal="center" vertical="top"/>
    </xf>
    <xf numFmtId="0" fontId="8"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9" fillId="0" borderId="0" xfId="0" applyFont="1"/>
    <xf numFmtId="0" fontId="9"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center" vertical="center"/>
    </xf>
    <xf numFmtId="0" fontId="0" fillId="0" borderId="0" xfId="0" applyAlignment="1">
      <alignment horizontal="right" vertical="center" wrapText="1"/>
    </xf>
    <xf numFmtId="0" fontId="8" fillId="0" borderId="0" xfId="0" applyFont="1" applyAlignment="1">
      <alignment vertical="center" wrapText="1"/>
    </xf>
    <xf numFmtId="0" fontId="0" fillId="0" borderId="0" xfId="0" applyAlignment="1">
      <alignment vertical="center" wrapText="1"/>
    </xf>
    <xf numFmtId="0" fontId="16" fillId="0" borderId="0" xfId="0" applyFont="1" applyAlignment="1">
      <alignment horizontal="center" vertical="top"/>
    </xf>
    <xf numFmtId="0" fontId="17" fillId="0" borderId="0" xfId="0" applyFont="1" applyAlignment="1">
      <alignment vertical="center" wrapText="1"/>
    </xf>
    <xf numFmtId="0" fontId="18" fillId="0" borderId="0" xfId="0" applyFont="1" applyAlignment="1">
      <alignment vertical="center" wrapText="1"/>
    </xf>
    <xf numFmtId="0" fontId="19" fillId="0" borderId="2" xfId="0" applyFont="1" applyBorder="1" applyAlignment="1">
      <alignment vertical="center"/>
    </xf>
    <xf numFmtId="0" fontId="21" fillId="0" borderId="2" xfId="0" applyFont="1" applyBorder="1"/>
    <xf numFmtId="0" fontId="22" fillId="0" borderId="2" xfId="0" applyFont="1" applyBorder="1"/>
    <xf numFmtId="0" fontId="23" fillId="0" borderId="2" xfId="0" applyFont="1" applyBorder="1" applyAlignment="1">
      <alignment horizontal="right" wrapText="1"/>
    </xf>
    <xf numFmtId="0" fontId="19" fillId="0" borderId="0" xfId="0" applyFont="1" applyAlignment="1">
      <alignment vertical="center"/>
    </xf>
    <xf numFmtId="165" fontId="24" fillId="0" borderId="0" xfId="0" applyNumberFormat="1" applyFont="1" applyAlignment="1">
      <alignment horizontal="right" vertical="center"/>
    </xf>
    <xf numFmtId="0" fontId="4" fillId="0" borderId="0" xfId="0" applyFont="1" applyAlignment="1">
      <alignment horizontal="left" vertical="center" wrapText="1"/>
    </xf>
    <xf numFmtId="0" fontId="21" fillId="0" borderId="0" xfId="0" applyFont="1"/>
    <xf numFmtId="166" fontId="24" fillId="0" borderId="0" xfId="0" applyNumberFormat="1" applyFont="1" applyAlignment="1">
      <alignment horizontal="left" vertical="center"/>
    </xf>
    <xf numFmtId="0" fontId="0" fillId="0" borderId="0" xfId="0" applyAlignment="1">
      <alignment horizontal="lef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vertical="center" wrapText="1"/>
    </xf>
    <xf numFmtId="0" fontId="22" fillId="0" borderId="0" xfId="0" applyFont="1"/>
    <xf numFmtId="0" fontId="23" fillId="0" borderId="0" xfId="0" applyFont="1" applyAlignment="1">
      <alignment horizontal="right" wrapText="1"/>
    </xf>
    <xf numFmtId="0" fontId="2" fillId="0" borderId="3" xfId="0" applyFont="1" applyBorder="1"/>
    <xf numFmtId="0" fontId="2" fillId="0" borderId="3" xfId="0" applyFont="1" applyBorder="1" applyAlignment="1">
      <alignment horizontal="right"/>
    </xf>
    <xf numFmtId="0" fontId="34" fillId="0" borderId="3" xfId="0" applyFont="1" applyBorder="1" applyAlignment="1">
      <alignment horizontal="right"/>
    </xf>
    <xf numFmtId="0" fontId="2" fillId="0" borderId="0" xfId="0" applyFont="1" applyAlignment="1">
      <alignment vertical="center"/>
    </xf>
    <xf numFmtId="0" fontId="34" fillId="0" borderId="0" xfId="0" applyFont="1" applyAlignment="1">
      <alignment horizontal="right" vertical="center"/>
    </xf>
    <xf numFmtId="0" fontId="2" fillId="0" borderId="0" xfId="0" applyFont="1" applyAlignment="1">
      <alignment horizontal="right" vertical="center"/>
    </xf>
    <xf numFmtId="0" fontId="36" fillId="0" borderId="0" xfId="0" applyFont="1" applyAlignment="1">
      <alignment vertical="top"/>
    </xf>
    <xf numFmtId="0" fontId="2" fillId="0" borderId="0" xfId="0" applyFont="1" applyAlignment="1">
      <alignment horizontal="right" vertical="top"/>
    </xf>
    <xf numFmtId="0" fontId="2" fillId="0" borderId="0" xfId="0" applyFont="1" applyAlignment="1">
      <alignment vertical="top"/>
    </xf>
    <xf numFmtId="0" fontId="36" fillId="0" borderId="0" xfId="0" applyFont="1" applyAlignment="1">
      <alignment horizontal="right" vertical="top"/>
    </xf>
    <xf numFmtId="0" fontId="37" fillId="0" borderId="0" xfId="0" applyFont="1" applyAlignment="1">
      <alignment vertical="top" wrapText="1"/>
    </xf>
    <xf numFmtId="0" fontId="0" fillId="0" borderId="0" xfId="0" applyAlignment="1">
      <alignment vertical="top" wrapText="1"/>
    </xf>
    <xf numFmtId="0" fontId="40" fillId="0" borderId="0" xfId="0" applyFont="1" applyAlignment="1">
      <alignment horizontal="right"/>
    </xf>
    <xf numFmtId="0" fontId="41" fillId="0" borderId="0" xfId="0" applyFont="1" applyAlignment="1">
      <alignment horizontal="right"/>
    </xf>
    <xf numFmtId="17" fontId="4" fillId="0" borderId="0" xfId="0" applyNumberFormat="1" applyFont="1" applyAlignment="1">
      <alignment vertical="center"/>
    </xf>
    <xf numFmtId="0" fontId="2" fillId="0" borderId="1" xfId="0" applyFont="1" applyBorder="1" applyAlignment="1">
      <alignment horizontal="right"/>
    </xf>
    <xf numFmtId="168" fontId="27" fillId="0" borderId="1" xfId="3" applyNumberFormat="1" applyFont="1" applyBorder="1" applyAlignment="1">
      <alignment horizontal="center" wrapText="1"/>
    </xf>
    <xf numFmtId="0" fontId="45" fillId="0" borderId="1" xfId="0" applyFont="1" applyBorder="1" applyAlignment="1">
      <alignment horizontal="right"/>
    </xf>
    <xf numFmtId="0" fontId="23" fillId="0" borderId="1" xfId="0" applyFont="1" applyBorder="1" applyAlignment="1">
      <alignment horizontal="center" wrapText="1"/>
    </xf>
    <xf numFmtId="0" fontId="46" fillId="0" borderId="1" xfId="0" applyFont="1" applyBorder="1"/>
    <xf numFmtId="0" fontId="47" fillId="0" borderId="1" xfId="0" applyFont="1" applyBorder="1" applyAlignment="1">
      <alignment horizontal="right" wrapText="1"/>
    </xf>
    <xf numFmtId="0" fontId="45" fillId="0" borderId="0" xfId="0" applyFont="1" applyAlignment="1">
      <alignment horizontal="right" vertical="center" wrapText="1"/>
    </xf>
    <xf numFmtId="169" fontId="42" fillId="0" borderId="0" xfId="2" applyNumberFormat="1" applyFont="1" applyAlignment="1">
      <alignment horizontal="right" vertical="center"/>
    </xf>
    <xf numFmtId="0" fontId="40" fillId="0" borderId="0" xfId="0" applyFont="1" applyAlignment="1">
      <alignment horizontal="right" vertical="center" wrapText="1"/>
    </xf>
    <xf numFmtId="170" fontId="41" fillId="0" borderId="0" xfId="0" applyNumberFormat="1" applyFont="1" applyAlignment="1">
      <alignment horizontal="right" vertical="center"/>
    </xf>
    <xf numFmtId="169" fontId="41" fillId="0" borderId="0" xfId="2" applyNumberFormat="1" applyFont="1" applyAlignment="1">
      <alignment horizontal="right" vertical="center" wrapText="1"/>
    </xf>
    <xf numFmtId="171" fontId="49" fillId="0" borderId="0" xfId="0" applyNumberFormat="1" applyFont="1" applyAlignment="1">
      <alignment horizontal="right" vertical="center"/>
    </xf>
    <xf numFmtId="0" fontId="50" fillId="0" borderId="0" xfId="0" applyFont="1" applyAlignment="1">
      <alignment horizontal="right" vertical="center" wrapText="1"/>
    </xf>
    <xf numFmtId="169" fontId="51" fillId="0" borderId="0" xfId="2" applyNumberFormat="1" applyFont="1" applyAlignment="1">
      <alignment horizontal="right" vertical="center"/>
    </xf>
    <xf numFmtId="0" fontId="52" fillId="0" borderId="0" xfId="0" applyFont="1" applyAlignment="1">
      <alignment horizontal="right" vertical="center" wrapText="1"/>
    </xf>
    <xf numFmtId="170" fontId="53" fillId="0" borderId="0" xfId="0" applyNumberFormat="1" applyFont="1" applyAlignment="1">
      <alignment horizontal="right" vertical="center"/>
    </xf>
    <xf numFmtId="169" fontId="53" fillId="0" borderId="0" xfId="2" applyNumberFormat="1" applyFont="1" applyAlignment="1">
      <alignment horizontal="right" vertical="center" wrapText="1"/>
    </xf>
    <xf numFmtId="0" fontId="42" fillId="0" borderId="0" xfId="0" applyFont="1" applyAlignment="1">
      <alignment horizontal="left" vertical="center" wrapText="1"/>
    </xf>
    <xf numFmtId="0" fontId="54" fillId="0" borderId="4" xfId="0" applyFont="1" applyBorder="1" applyAlignment="1">
      <alignment vertical="center" wrapText="1"/>
    </xf>
    <xf numFmtId="0" fontId="50" fillId="0" borderId="4" xfId="0" applyFont="1" applyBorder="1" applyAlignment="1">
      <alignment horizontal="right" vertical="center" wrapText="1"/>
    </xf>
    <xf numFmtId="0" fontId="2" fillId="0" borderId="4" xfId="0" applyFont="1" applyBorder="1" applyAlignment="1">
      <alignment vertical="center"/>
    </xf>
    <xf numFmtId="169" fontId="51" fillId="0" borderId="4" xfId="2" applyNumberFormat="1" applyFont="1" applyBorder="1" applyAlignment="1">
      <alignment horizontal="right" vertical="center"/>
    </xf>
    <xf numFmtId="172" fontId="51" fillId="0" borderId="4" xfId="0" applyNumberFormat="1" applyFont="1" applyBorder="1" applyAlignment="1">
      <alignment horizontal="right" vertical="center"/>
    </xf>
    <xf numFmtId="0" fontId="56" fillId="0" borderId="0" xfId="0" applyFont="1"/>
    <xf numFmtId="168" fontId="27" fillId="0" borderId="0" xfId="3" applyNumberFormat="1" applyFont="1" applyAlignment="1">
      <alignment horizontal="center" wrapText="1"/>
    </xf>
    <xf numFmtId="0" fontId="45" fillId="0" borderId="0" xfId="0" applyFont="1" applyAlignment="1">
      <alignment horizontal="right"/>
    </xf>
    <xf numFmtId="0" fontId="23" fillId="0" borderId="0" xfId="0" applyFont="1" applyAlignment="1">
      <alignment horizontal="center" wrapText="1"/>
    </xf>
    <xf numFmtId="0" fontId="46" fillId="0" borderId="0" xfId="0" applyFont="1"/>
    <xf numFmtId="0" fontId="47" fillId="0" borderId="0" xfId="0" applyFont="1" applyAlignment="1">
      <alignment horizontal="right" wrapText="1"/>
    </xf>
    <xf numFmtId="0" fontId="57" fillId="0" borderId="0" xfId="0" applyFont="1" applyAlignment="1">
      <alignment horizontal="right" wrapText="1"/>
    </xf>
    <xf numFmtId="169" fontId="58" fillId="0" borderId="0" xfId="2" applyNumberFormat="1" applyFont="1" applyAlignment="1">
      <alignment horizontal="right" vertical="center"/>
    </xf>
    <xf numFmtId="173" fontId="41" fillId="0" borderId="0" xfId="0" applyNumberFormat="1" applyFont="1" applyAlignment="1">
      <alignment horizontal="right" vertical="center"/>
    </xf>
    <xf numFmtId="169" fontId="41" fillId="0" borderId="0" xfId="2" applyNumberFormat="1" applyFont="1" applyAlignment="1">
      <alignment horizontal="right" vertical="center"/>
    </xf>
    <xf numFmtId="0" fontId="50" fillId="0" borderId="0" xfId="0" applyFont="1" applyAlignment="1">
      <alignment horizontal="right" vertical="center"/>
    </xf>
    <xf numFmtId="173" fontId="53" fillId="0" borderId="0" xfId="0" applyNumberFormat="1" applyFont="1" applyAlignment="1">
      <alignment horizontal="right" vertical="center"/>
    </xf>
    <xf numFmtId="169" fontId="53" fillId="0" borderId="0" xfId="2" applyNumberFormat="1" applyFont="1" applyAlignment="1">
      <alignment horizontal="right" vertical="center"/>
    </xf>
    <xf numFmtId="0" fontId="42" fillId="0" borderId="4" xfId="0" applyFont="1" applyBorder="1"/>
    <xf numFmtId="0" fontId="45" fillId="0" borderId="4" xfId="0" applyFont="1" applyBorder="1" applyAlignment="1">
      <alignment horizontal="right" vertical="top" wrapText="1"/>
    </xf>
    <xf numFmtId="169" fontId="42" fillId="0" borderId="4" xfId="2" applyNumberFormat="1" applyFont="1" applyBorder="1" applyAlignment="1">
      <alignment horizontal="right" vertical="center"/>
    </xf>
    <xf numFmtId="0" fontId="45" fillId="0" borderId="4" xfId="0" applyFont="1" applyBorder="1" applyAlignment="1">
      <alignment horizontal="right" vertical="center" wrapText="1"/>
    </xf>
    <xf numFmtId="3" fontId="42" fillId="0" borderId="4" xfId="0" applyNumberFormat="1" applyFont="1" applyBorder="1" applyAlignment="1">
      <alignment horizontal="right" vertical="center"/>
    </xf>
    <xf numFmtId="169" fontId="2" fillId="0" borderId="0" xfId="2" applyNumberFormat="1" applyFont="1" applyAlignment="1">
      <alignment horizontal="right" vertical="center"/>
    </xf>
    <xf numFmtId="0" fontId="54" fillId="0" borderId="5" xfId="0" applyFont="1" applyBorder="1" applyAlignment="1">
      <alignment vertical="center" wrapText="1"/>
    </xf>
    <xf numFmtId="0" fontId="50" fillId="0" borderId="5" xfId="0" applyFont="1" applyBorder="1" applyAlignment="1">
      <alignment horizontal="right" vertical="center" wrapText="1"/>
    </xf>
    <xf numFmtId="0" fontId="2" fillId="0" borderId="5" xfId="0" applyFont="1" applyBorder="1" applyAlignment="1">
      <alignment vertical="center"/>
    </xf>
    <xf numFmtId="169" fontId="51" fillId="0" borderId="5" xfId="2" applyNumberFormat="1" applyFont="1" applyBorder="1" applyAlignment="1">
      <alignment horizontal="right" vertical="center"/>
    </xf>
    <xf numFmtId="0" fontId="40" fillId="0" borderId="5" xfId="0" applyFont="1" applyBorder="1" applyAlignment="1">
      <alignment horizontal="right" vertical="center" wrapText="1"/>
    </xf>
    <xf numFmtId="172" fontId="41" fillId="0" borderId="5" xfId="0" applyNumberFormat="1" applyFont="1" applyBorder="1" applyAlignment="1">
      <alignment horizontal="right" vertical="center"/>
    </xf>
    <xf numFmtId="169" fontId="41" fillId="0" borderId="5" xfId="2" applyNumberFormat="1" applyFont="1" applyBorder="1" applyAlignment="1">
      <alignment horizontal="right" vertical="center"/>
    </xf>
    <xf numFmtId="0" fontId="56" fillId="0" borderId="6" xfId="0" applyFont="1" applyBorder="1"/>
    <xf numFmtId="169" fontId="2" fillId="0" borderId="6" xfId="2" applyNumberFormat="1" applyFont="1" applyBorder="1" applyAlignment="1">
      <alignment horizontal="right" vertical="center"/>
    </xf>
    <xf numFmtId="168" fontId="27" fillId="0" borderId="6" xfId="3" applyNumberFormat="1" applyFont="1" applyBorder="1" applyAlignment="1">
      <alignment horizontal="center" wrapText="1"/>
    </xf>
    <xf numFmtId="0" fontId="2" fillId="0" borderId="6" xfId="0" applyFont="1" applyBorder="1" applyAlignment="1">
      <alignment horizontal="right"/>
    </xf>
    <xf numFmtId="0" fontId="23" fillId="0" borderId="6" xfId="0" applyFont="1" applyBorder="1" applyAlignment="1">
      <alignment horizontal="center" wrapText="1"/>
    </xf>
    <xf numFmtId="0" fontId="46" fillId="0" borderId="6" xfId="0" applyFont="1" applyBorder="1"/>
    <xf numFmtId="0" fontId="47" fillId="0" borderId="6" xfId="0" applyFont="1" applyBorder="1" applyAlignment="1">
      <alignment horizontal="right" wrapText="1"/>
    </xf>
    <xf numFmtId="0" fontId="59" fillId="0" borderId="0" xfId="0" applyFont="1" applyAlignment="1">
      <alignment horizontal="right" vertical="center" wrapText="1"/>
    </xf>
    <xf numFmtId="0" fontId="56" fillId="0" borderId="0" xfId="0" applyFont="1" applyAlignment="1">
      <alignment wrapText="1"/>
    </xf>
    <xf numFmtId="0" fontId="48" fillId="0" borderId="4" xfId="0" applyFont="1" applyBorder="1"/>
    <xf numFmtId="0" fontId="56" fillId="0" borderId="4" xfId="0" applyFont="1" applyBorder="1" applyAlignment="1">
      <alignment wrapText="1"/>
    </xf>
    <xf numFmtId="0" fontId="0" fillId="0" borderId="4" xfId="0" applyBorder="1" applyAlignment="1">
      <alignment horizontal="right"/>
    </xf>
    <xf numFmtId="172" fontId="6" fillId="0" borderId="4" xfId="0" applyNumberFormat="1" applyFont="1" applyBorder="1" applyAlignment="1">
      <alignment horizontal="right"/>
    </xf>
    <xf numFmtId="0" fontId="6" fillId="0" borderId="4" xfId="0" applyFont="1" applyBorder="1" applyAlignment="1">
      <alignment horizontal="right" vertical="center"/>
    </xf>
    <xf numFmtId="0" fontId="45" fillId="0" borderId="0" xfId="0" applyFont="1" applyAlignment="1">
      <alignment wrapText="1"/>
    </xf>
    <xf numFmtId="0" fontId="54" fillId="0" borderId="0" xfId="0" applyFont="1" applyAlignment="1">
      <alignment vertical="center" wrapText="1"/>
    </xf>
    <xf numFmtId="168" fontId="27" fillId="0" borderId="0" xfId="3" applyNumberFormat="1" applyFont="1" applyAlignment="1">
      <alignment horizontal="left" wrapText="1"/>
    </xf>
    <xf numFmtId="168" fontId="27" fillId="0" borderId="0" xfId="3" applyNumberFormat="1" applyFont="1" applyAlignment="1">
      <alignment horizontal="right" wrapText="1"/>
    </xf>
    <xf numFmtId="172" fontId="41" fillId="0" borderId="4" xfId="0" applyNumberFormat="1" applyFont="1" applyBorder="1" applyAlignment="1">
      <alignment horizontal="right" vertical="center"/>
    </xf>
    <xf numFmtId="0" fontId="6" fillId="0" borderId="0" xfId="0" applyFont="1" applyAlignment="1">
      <alignment horizontal="right" vertical="center"/>
    </xf>
    <xf numFmtId="0" fontId="45" fillId="0" borderId="4" xfId="0" applyFont="1" applyBorder="1" applyAlignment="1">
      <alignment wrapText="1"/>
    </xf>
    <xf numFmtId="0" fontId="59" fillId="0" borderId="4" xfId="0" applyFont="1" applyBorder="1" applyAlignment="1">
      <alignment horizontal="right" vertical="center" wrapText="1"/>
    </xf>
    <xf numFmtId="169" fontId="61" fillId="0" borderId="0" xfId="2" applyNumberFormat="1" applyFont="1" applyAlignment="1">
      <alignment horizontal="right" vertical="center"/>
    </xf>
    <xf numFmtId="169" fontId="40" fillId="0" borderId="0" xfId="2" applyNumberFormat="1" applyFont="1" applyAlignment="1">
      <alignment horizontal="right" vertical="center" wrapText="1"/>
    </xf>
    <xf numFmtId="0" fontId="56" fillId="0" borderId="0" xfId="0" applyFont="1" applyAlignment="1">
      <alignment horizontal="right" vertical="center" wrapText="1"/>
    </xf>
    <xf numFmtId="169" fontId="52" fillId="0" borderId="0" xfId="2" applyNumberFormat="1" applyFont="1" applyAlignment="1">
      <alignment horizontal="right" vertical="center" wrapText="1"/>
    </xf>
    <xf numFmtId="0" fontId="14" fillId="0" borderId="0" xfId="0" applyFont="1" applyAlignment="1">
      <alignment horizontal="left" vertical="center" wrapText="1"/>
    </xf>
    <xf numFmtId="170" fontId="51" fillId="0" borderId="0" xfId="0" applyNumberFormat="1" applyFont="1" applyAlignment="1">
      <alignment horizontal="right" vertical="center"/>
    </xf>
    <xf numFmtId="0" fontId="63" fillId="0" borderId="2" xfId="0" applyFont="1" applyBorder="1" applyAlignment="1">
      <alignment vertical="center" wrapText="1"/>
    </xf>
    <xf numFmtId="0" fontId="56" fillId="0" borderId="2" xfId="0" applyFont="1" applyBorder="1" applyAlignment="1">
      <alignment horizontal="right" vertical="center" wrapText="1"/>
    </xf>
    <xf numFmtId="0" fontId="0" fillId="0" borderId="2" xfId="0" applyBorder="1" applyAlignment="1">
      <alignment vertical="center"/>
    </xf>
    <xf numFmtId="169" fontId="51" fillId="0" borderId="2" xfId="2" applyNumberFormat="1" applyFont="1" applyBorder="1" applyAlignment="1">
      <alignment horizontal="right" vertical="center"/>
    </xf>
    <xf numFmtId="0" fontId="47" fillId="0" borderId="2" xfId="0" applyFont="1" applyBorder="1" applyAlignment="1">
      <alignment horizontal="right" wrapText="1"/>
    </xf>
    <xf numFmtId="0" fontId="2" fillId="0" borderId="4" xfId="0" applyFont="1" applyBorder="1"/>
    <xf numFmtId="0" fontId="2" fillId="0" borderId="4" xfId="0" applyFont="1" applyBorder="1" applyAlignment="1">
      <alignment horizontal="right"/>
    </xf>
    <xf numFmtId="0" fontId="34" fillId="0" borderId="4" xfId="0" applyFont="1" applyBorder="1" applyAlignment="1">
      <alignment horizontal="right"/>
    </xf>
    <xf numFmtId="0" fontId="63" fillId="0" borderId="0" xfId="0" applyFont="1" applyAlignment="1">
      <alignment vertical="center" wrapText="1"/>
    </xf>
    <xf numFmtId="0" fontId="0" fillId="0" borderId="0" xfId="0" applyAlignment="1">
      <alignment vertical="center"/>
    </xf>
    <xf numFmtId="173" fontId="41" fillId="0" borderId="0" xfId="0" applyNumberFormat="1" applyFont="1" applyAlignment="1">
      <alignment vertical="center"/>
    </xf>
    <xf numFmtId="169" fontId="41" fillId="0" borderId="0" xfId="2" applyNumberFormat="1" applyFont="1" applyAlignment="1">
      <alignment vertical="center"/>
    </xf>
    <xf numFmtId="173" fontId="53" fillId="0" borderId="0" xfId="0" applyNumberFormat="1" applyFont="1" applyAlignment="1">
      <alignment vertical="center"/>
    </xf>
    <xf numFmtId="169" fontId="53" fillId="0" borderId="0" xfId="2" applyNumberFormat="1" applyFont="1" applyAlignment="1">
      <alignment vertical="center"/>
    </xf>
    <xf numFmtId="0" fontId="34" fillId="0" borderId="0" xfId="0" applyFont="1" applyAlignment="1">
      <alignment horizontal="right"/>
    </xf>
    <xf numFmtId="0" fontId="42" fillId="0" borderId="0" xfId="0" applyFont="1" applyAlignment="1">
      <alignment horizontal="right"/>
    </xf>
    <xf numFmtId="0" fontId="45" fillId="0" borderId="0" xfId="0" applyFont="1"/>
    <xf numFmtId="164" fontId="64" fillId="0" borderId="0" xfId="0" applyNumberFormat="1" applyFont="1" applyAlignment="1">
      <alignment horizontal="right" vertical="center"/>
    </xf>
    <xf numFmtId="164" fontId="65" fillId="0" borderId="0" xfId="0" applyNumberFormat="1" applyFont="1" applyAlignment="1">
      <alignment horizontal="right" vertical="center"/>
    </xf>
    <xf numFmtId="0" fontId="29" fillId="0" borderId="0" xfId="0" applyFont="1" applyAlignment="1">
      <alignment horizontal="right"/>
    </xf>
    <xf numFmtId="0" fontId="67" fillId="0" borderId="1" xfId="0" applyFont="1" applyBorder="1"/>
    <xf numFmtId="17" fontId="68" fillId="0" borderId="1" xfId="3" applyNumberFormat="1" applyFont="1" applyBorder="1" applyAlignment="1">
      <alignment horizontal="right" wrapText="1"/>
    </xf>
    <xf numFmtId="0" fontId="2" fillId="0" borderId="0" xfId="0" applyFont="1" applyAlignment="1">
      <alignment horizontal="center" vertical="center"/>
    </xf>
    <xf numFmtId="176" fontId="69" fillId="0" borderId="0" xfId="1" applyNumberFormat="1" applyFont="1" applyAlignment="1">
      <alignment horizontal="right" vertical="center" wrapText="1"/>
    </xf>
    <xf numFmtId="176" fontId="69" fillId="2" borderId="0" xfId="1" applyNumberFormat="1" applyFont="1" applyFill="1" applyAlignment="1">
      <alignment horizontal="right" vertical="center" wrapText="1"/>
    </xf>
    <xf numFmtId="0" fontId="70" fillId="0" borderId="0" xfId="0" applyFont="1" applyAlignment="1">
      <alignment horizontal="right" vertical="center" wrapText="1"/>
    </xf>
    <xf numFmtId="3" fontId="71" fillId="0" borderId="0" xfId="3" applyNumberFormat="1" applyFont="1" applyAlignment="1">
      <alignment horizontal="right" vertical="center"/>
    </xf>
    <xf numFmtId="3" fontId="71" fillId="2" borderId="0" xfId="3" applyNumberFormat="1" applyFont="1" applyFill="1" applyAlignment="1">
      <alignment horizontal="right" vertical="center"/>
    </xf>
    <xf numFmtId="3" fontId="72" fillId="0" borderId="0" xfId="3" applyNumberFormat="1" applyFont="1" applyAlignment="1">
      <alignment horizontal="right" vertical="center"/>
    </xf>
    <xf numFmtId="3" fontId="72" fillId="2" borderId="0" xfId="3" applyNumberFormat="1" applyFont="1" applyFill="1" applyAlignment="1">
      <alignment horizontal="right" vertical="center"/>
    </xf>
    <xf numFmtId="0" fontId="40" fillId="0" borderId="2" xfId="0" applyFont="1" applyBorder="1" applyAlignment="1">
      <alignment horizontal="right" vertical="center" wrapText="1"/>
    </xf>
    <xf numFmtId="176" fontId="69" fillId="0" borderId="2" xfId="1" applyNumberFormat="1" applyFont="1" applyBorder="1" applyAlignment="1">
      <alignment horizontal="right" vertical="center" wrapText="1"/>
    </xf>
    <xf numFmtId="176" fontId="69" fillId="2" borderId="2" xfId="1" applyNumberFormat="1" applyFont="1" applyFill="1" applyBorder="1" applyAlignment="1">
      <alignment horizontal="right" vertical="center" wrapText="1"/>
    </xf>
    <xf numFmtId="17" fontId="68" fillId="0" borderId="2" xfId="3" applyNumberFormat="1" applyFont="1" applyBorder="1" applyAlignment="1">
      <alignment horizontal="right" wrapText="1"/>
    </xf>
    <xf numFmtId="176" fontId="72" fillId="0" borderId="0" xfId="1" applyNumberFormat="1" applyFont="1" applyAlignment="1">
      <alignment horizontal="right" vertical="center" wrapText="1"/>
    </xf>
    <xf numFmtId="176" fontId="72" fillId="2" borderId="0" xfId="1" applyNumberFormat="1" applyFont="1" applyFill="1" applyAlignment="1">
      <alignment horizontal="right" vertical="center" wrapText="1"/>
    </xf>
    <xf numFmtId="169" fontId="2" fillId="0" borderId="0" xfId="2" applyNumberFormat="1" applyFont="1"/>
    <xf numFmtId="0" fontId="73" fillId="0" borderId="0" xfId="0" applyFont="1" applyAlignment="1">
      <alignment horizontal="right" vertical="center" wrapText="1"/>
    </xf>
    <xf numFmtId="0" fontId="73" fillId="0" borderId="4" xfId="0" applyFont="1" applyBorder="1" applyAlignment="1">
      <alignment horizontal="right" vertical="center" wrapText="1"/>
    </xf>
    <xf numFmtId="176" fontId="71" fillId="0" borderId="4" xfId="1" applyNumberFormat="1" applyFont="1" applyBorder="1" applyAlignment="1">
      <alignment horizontal="right" vertical="center" wrapText="1"/>
    </xf>
    <xf numFmtId="176" fontId="71" fillId="2" borderId="4" xfId="1" applyNumberFormat="1" applyFont="1" applyFill="1" applyBorder="1" applyAlignment="1">
      <alignment horizontal="right" vertical="center" wrapText="1"/>
    </xf>
    <xf numFmtId="176" fontId="71" fillId="0" borderId="0" xfId="1" applyNumberFormat="1" applyFont="1" applyAlignment="1">
      <alignment horizontal="right" vertical="center" wrapText="1"/>
    </xf>
    <xf numFmtId="176" fontId="71" fillId="2" borderId="0" xfId="1" applyNumberFormat="1" applyFont="1" applyFill="1" applyAlignment="1">
      <alignment horizontal="right" vertical="center" wrapText="1"/>
    </xf>
    <xf numFmtId="3" fontId="71" fillId="0" borderId="4" xfId="3" applyNumberFormat="1" applyFont="1" applyBorder="1" applyAlignment="1">
      <alignment horizontal="right" vertical="center"/>
    </xf>
    <xf numFmtId="3" fontId="71" fillId="2" borderId="4" xfId="3" applyNumberFormat="1" applyFont="1" applyFill="1" applyBorder="1" applyAlignment="1">
      <alignment horizontal="right" vertical="center"/>
    </xf>
    <xf numFmtId="17" fontId="68" fillId="0" borderId="0" xfId="3" applyNumberFormat="1" applyFont="1" applyAlignment="1">
      <alignment horizontal="right" wrapText="1"/>
    </xf>
    <xf numFmtId="3" fontId="73" fillId="0" borderId="0" xfId="3" applyNumberFormat="1" applyFont="1" applyAlignment="1">
      <alignment horizontal="right" vertical="center"/>
    </xf>
    <xf numFmtId="0" fontId="74" fillId="0" borderId="2" xfId="0" applyFont="1" applyBorder="1" applyAlignment="1">
      <alignment horizontal="right" vertical="center" wrapText="1"/>
    </xf>
    <xf numFmtId="3" fontId="75" fillId="0" borderId="2" xfId="3" applyNumberFormat="1" applyFont="1" applyBorder="1" applyAlignment="1">
      <alignment horizontal="right" vertical="center"/>
    </xf>
    <xf numFmtId="3" fontId="75" fillId="2" borderId="2" xfId="3" applyNumberFormat="1" applyFont="1" applyFill="1" applyBorder="1" applyAlignment="1">
      <alignment horizontal="right" vertical="center"/>
    </xf>
    <xf numFmtId="3" fontId="69" fillId="0" borderId="0" xfId="3" applyNumberFormat="1" applyFont="1" applyAlignment="1">
      <alignment horizontal="right" vertical="center"/>
    </xf>
    <xf numFmtId="3" fontId="69" fillId="2" borderId="0" xfId="3" applyNumberFormat="1" applyFont="1" applyFill="1" applyAlignment="1">
      <alignment horizontal="right" vertical="center"/>
    </xf>
    <xf numFmtId="0" fontId="52" fillId="0" borderId="4" xfId="0" applyFont="1" applyBorder="1" applyAlignment="1">
      <alignment horizontal="right" vertical="center" wrapText="1"/>
    </xf>
    <xf numFmtId="3" fontId="72" fillId="0" borderId="4" xfId="3" applyNumberFormat="1" applyFont="1" applyBorder="1" applyAlignment="1">
      <alignment horizontal="right" vertical="center"/>
    </xf>
    <xf numFmtId="3" fontId="72" fillId="2" borderId="4" xfId="3" applyNumberFormat="1" applyFont="1" applyFill="1" applyBorder="1" applyAlignment="1">
      <alignment horizontal="right" vertical="center"/>
    </xf>
    <xf numFmtId="0" fontId="52" fillId="0" borderId="2" xfId="0" applyFont="1" applyBorder="1" applyAlignment="1">
      <alignment horizontal="right" vertical="center" wrapText="1"/>
    </xf>
    <xf numFmtId="176" fontId="72" fillId="0" borderId="2" xfId="1" applyNumberFormat="1" applyFont="1" applyBorder="1" applyAlignment="1">
      <alignment horizontal="right" vertical="center" wrapText="1"/>
    </xf>
    <xf numFmtId="176" fontId="72" fillId="2" borderId="2" xfId="1" applyNumberFormat="1" applyFont="1" applyFill="1" applyBorder="1" applyAlignment="1">
      <alignment horizontal="right" vertical="center" wrapText="1"/>
    </xf>
    <xf numFmtId="176" fontId="2" fillId="0" borderId="0" xfId="0" applyNumberFormat="1" applyFont="1"/>
    <xf numFmtId="169" fontId="69" fillId="0" borderId="0" xfId="2" applyNumberFormat="1" applyFont="1" applyAlignment="1">
      <alignment vertical="center"/>
    </xf>
    <xf numFmtId="169" fontId="69" fillId="2" borderId="0" xfId="2" applyNumberFormat="1" applyFont="1" applyFill="1" applyAlignment="1">
      <alignment vertical="center"/>
    </xf>
    <xf numFmtId="0" fontId="52" fillId="0" borderId="3" xfId="0" applyFont="1" applyBorder="1" applyAlignment="1">
      <alignment horizontal="right" vertical="center" wrapText="1"/>
    </xf>
    <xf numFmtId="169" fontId="72" fillId="0" borderId="3" xfId="2" applyNumberFormat="1" applyFont="1" applyBorder="1" applyAlignment="1">
      <alignment vertical="center"/>
    </xf>
    <xf numFmtId="169" fontId="72" fillId="2" borderId="3" xfId="2" applyNumberFormat="1" applyFont="1" applyFill="1" applyBorder="1" applyAlignment="1">
      <alignment vertical="center"/>
    </xf>
    <xf numFmtId="17" fontId="68" fillId="2" borderId="0" xfId="3" applyNumberFormat="1" applyFont="1" applyFill="1" applyAlignment="1">
      <alignment horizontal="right" wrapText="1"/>
    </xf>
    <xf numFmtId="0" fontId="53" fillId="0" borderId="0" xfId="0" applyFont="1"/>
    <xf numFmtId="0" fontId="66" fillId="0" borderId="0" xfId="0" applyFont="1"/>
    <xf numFmtId="0" fontId="29" fillId="0" borderId="0" xfId="0" applyFont="1"/>
    <xf numFmtId="0" fontId="29" fillId="0" borderId="2" xfId="0" applyFont="1" applyBorder="1" applyAlignment="1">
      <alignment horizontal="right" vertical="center" wrapText="1"/>
    </xf>
    <xf numFmtId="3" fontId="72" fillId="0" borderId="2" xfId="3" applyNumberFormat="1" applyFont="1" applyBorder="1" applyAlignment="1">
      <alignment horizontal="right" vertical="center"/>
    </xf>
    <xf numFmtId="3" fontId="72" fillId="2" borderId="2" xfId="3" applyNumberFormat="1" applyFont="1" applyFill="1" applyBorder="1" applyAlignment="1">
      <alignment horizontal="right" vertical="center"/>
    </xf>
    <xf numFmtId="3" fontId="2" fillId="0" borderId="0" xfId="0" applyNumberFormat="1" applyFont="1"/>
    <xf numFmtId="0" fontId="29" fillId="0" borderId="0" xfId="0" applyFont="1" applyAlignment="1">
      <alignment horizontal="right" vertical="center" wrapText="1"/>
    </xf>
    <xf numFmtId="0" fontId="0" fillId="0" borderId="3" xfId="0" applyBorder="1" applyAlignment="1">
      <alignment wrapText="1"/>
    </xf>
    <xf numFmtId="0" fontId="70" fillId="0" borderId="3" xfId="0" applyFont="1" applyBorder="1" applyAlignment="1">
      <alignment horizontal="right" vertical="center" wrapText="1"/>
    </xf>
    <xf numFmtId="3" fontId="71" fillId="0" borderId="3" xfId="3" applyNumberFormat="1" applyFont="1" applyBorder="1" applyAlignment="1">
      <alignment horizontal="right" vertical="center"/>
    </xf>
    <xf numFmtId="0" fontId="75" fillId="2" borderId="3" xfId="0" applyFont="1" applyFill="1" applyBorder="1" applyAlignment="1">
      <alignment horizontal="right" vertical="center"/>
    </xf>
    <xf numFmtId="0" fontId="2" fillId="0" borderId="1" xfId="0" applyFont="1" applyBorder="1"/>
    <xf numFmtId="0" fontId="52" fillId="0" borderId="1" xfId="0" applyFont="1" applyBorder="1" applyAlignment="1">
      <alignment horizontal="right" vertical="center"/>
    </xf>
    <xf numFmtId="0" fontId="9" fillId="0" borderId="3" xfId="0" applyFont="1" applyBorder="1"/>
    <xf numFmtId="3" fontId="76" fillId="0" borderId="0" xfId="3" applyNumberFormat="1" applyFont="1" applyAlignment="1">
      <alignment horizontal="right" vertical="center"/>
    </xf>
    <xf numFmtId="0" fontId="52" fillId="0" borderId="0" xfId="0" applyFont="1" applyAlignment="1">
      <alignment horizontal="right" vertical="center"/>
    </xf>
    <xf numFmtId="0" fontId="52" fillId="0" borderId="0" xfId="0" applyFont="1" applyAlignment="1">
      <alignment horizontal="right"/>
    </xf>
    <xf numFmtId="0" fontId="37" fillId="0" borderId="0" xfId="0" applyFont="1" applyAlignment="1">
      <alignment vertical="top" wrapText="1"/>
    </xf>
    <xf numFmtId="0" fontId="0" fillId="0" borderId="0" xfId="0" applyAlignment="1">
      <alignment vertical="top" wrapText="1"/>
    </xf>
    <xf numFmtId="0" fontId="0" fillId="0" borderId="0" xfId="0" applyAlignment="1">
      <alignment wrapText="1"/>
    </xf>
    <xf numFmtId="167" fontId="42" fillId="0" borderId="0" xfId="0" applyNumberFormat="1" applyFont="1" applyAlignment="1">
      <alignment horizontal="right"/>
    </xf>
    <xf numFmtId="167" fontId="0" fillId="0" borderId="0" xfId="0" applyNumberFormat="1" applyAlignment="1">
      <alignment horizontal="right"/>
    </xf>
    <xf numFmtId="167" fontId="0" fillId="0" borderId="0" xfId="0" applyNumberFormat="1"/>
    <xf numFmtId="165" fontId="24" fillId="0" borderId="0" xfId="0" applyNumberFormat="1" applyFont="1" applyAlignment="1">
      <alignment horizontal="right" vertical="center"/>
    </xf>
    <xf numFmtId="165" fontId="0" fillId="0" borderId="0" xfId="0" applyNumberFormat="1" applyAlignment="1">
      <alignment horizontal="right" vertical="center"/>
    </xf>
    <xf numFmtId="0" fontId="32" fillId="0" borderId="0" xfId="0" applyFont="1" applyAlignment="1">
      <alignment horizontal="center" vertical="center" wrapText="1"/>
    </xf>
    <xf numFmtId="0" fontId="33" fillId="0" borderId="0" xfId="0" applyFont="1" applyAlignment="1">
      <alignment horizontal="center" vertical="center" wrapText="1"/>
    </xf>
    <xf numFmtId="0" fontId="35"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vertical="top"/>
    </xf>
    <xf numFmtId="0" fontId="11" fillId="0" borderId="0" xfId="0" applyFont="1" applyAlignment="1">
      <alignment vertical="center" wrapText="1"/>
    </xf>
    <xf numFmtId="0" fontId="12" fillId="0" borderId="0" xfId="0" applyFont="1" applyAlignment="1">
      <alignment vertical="center" wrapText="1"/>
    </xf>
    <xf numFmtId="0" fontId="20" fillId="0" borderId="2" xfId="0" applyFont="1" applyBorder="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13" fillId="0" borderId="0" xfId="0" applyFont="1" applyAlignment="1">
      <alignment vertical="center" wrapText="1"/>
    </xf>
    <xf numFmtId="0" fontId="15" fillId="0" borderId="0" xfId="0" applyFont="1"/>
    <xf numFmtId="0" fontId="0" fillId="0" borderId="0" xfId="0"/>
    <xf numFmtId="164" fontId="5" fillId="0" borderId="0" xfId="0" applyNumberFormat="1" applyFont="1" applyAlignment="1">
      <alignment vertical="center"/>
    </xf>
    <xf numFmtId="0" fontId="10" fillId="0" borderId="0" xfId="0" applyFont="1" applyAlignment="1">
      <alignment horizontal="left" vertical="center" wrapText="1"/>
    </xf>
    <xf numFmtId="0" fontId="12" fillId="0" borderId="0" xfId="0" applyFont="1"/>
    <xf numFmtId="0" fontId="13" fillId="0" borderId="0" xfId="0" applyFont="1" applyAlignment="1">
      <alignment horizontal="left" vertical="center" wrapText="1"/>
    </xf>
    <xf numFmtId="0" fontId="41" fillId="0" borderId="0" xfId="0" applyFont="1" applyAlignment="1">
      <alignment horizontal="left" vertical="center" wrapText="1"/>
    </xf>
    <xf numFmtId="0" fontId="46" fillId="0" borderId="0" xfId="0" applyFont="1" applyAlignment="1">
      <alignment horizontal="left" vertical="center" wrapText="1"/>
    </xf>
    <xf numFmtId="0" fontId="48" fillId="0" borderId="0" xfId="0" applyFont="1" applyAlignment="1">
      <alignment vertical="center" wrapText="1"/>
    </xf>
    <xf numFmtId="174" fontId="42" fillId="0" borderId="0" xfId="0" applyNumberFormat="1" applyFont="1" applyAlignment="1">
      <alignment horizontal="right"/>
    </xf>
    <xf numFmtId="0" fontId="0" fillId="0" borderId="0" xfId="0" applyAlignment="1">
      <alignment horizontal="right"/>
    </xf>
    <xf numFmtId="0" fontId="43" fillId="0" borderId="0" xfId="0" applyFont="1"/>
    <xf numFmtId="0" fontId="29" fillId="0" borderId="0" xfId="0" applyFont="1"/>
    <xf numFmtId="3" fontId="2" fillId="0" borderId="0" xfId="0" applyNumberFormat="1" applyFont="1" applyAlignment="1">
      <alignment vertical="center"/>
    </xf>
    <xf numFmtId="0" fontId="0" fillId="0" borderId="0" xfId="0" applyAlignment="1">
      <alignment vertical="center"/>
    </xf>
    <xf numFmtId="0" fontId="62" fillId="0" borderId="0" xfId="0" applyFont="1" applyAlignment="1">
      <alignment vertical="center" wrapText="1"/>
    </xf>
    <xf numFmtId="0" fontId="2" fillId="0" borderId="0" xfId="0" applyFont="1" applyAlignment="1">
      <alignment horizontal="right"/>
    </xf>
    <xf numFmtId="169" fontId="42" fillId="0" borderId="0" xfId="2" applyNumberFormat="1" applyFont="1" applyAlignment="1">
      <alignment horizontal="right" vertical="center"/>
    </xf>
    <xf numFmtId="0" fontId="6" fillId="0" borderId="0" xfId="0" applyFont="1" applyAlignment="1">
      <alignment horizontal="right" vertical="center"/>
    </xf>
    <xf numFmtId="0" fontId="55" fillId="0" borderId="0" xfId="0" applyFont="1"/>
    <xf numFmtId="169" fontId="53" fillId="0" borderId="0" xfId="0" applyNumberFormat="1" applyFont="1" applyAlignment="1">
      <alignment horizontal="right" vertical="center"/>
    </xf>
    <xf numFmtId="0" fontId="40" fillId="0" borderId="0" xfId="0" applyFont="1" applyAlignment="1">
      <alignment wrapText="1"/>
    </xf>
    <xf numFmtId="0" fontId="59" fillId="0" borderId="0" xfId="0" applyFont="1" applyAlignment="1">
      <alignment horizontal="right" vertical="center" wrapText="1"/>
    </xf>
    <xf numFmtId="169" fontId="29" fillId="0" borderId="0" xfId="0" applyNumberFormat="1" applyFont="1" applyAlignment="1">
      <alignment horizontal="right"/>
    </xf>
    <xf numFmtId="170" fontId="53" fillId="0" borderId="0" xfId="0" applyNumberFormat="1" applyFont="1" applyAlignment="1">
      <alignment horizontal="right" vertical="center"/>
    </xf>
    <xf numFmtId="0" fontId="29" fillId="0" borderId="0" xfId="0" applyFont="1" applyAlignment="1">
      <alignment horizontal="right" vertical="center"/>
    </xf>
    <xf numFmtId="169" fontId="53" fillId="0" borderId="0" xfId="2" applyNumberFormat="1" applyFont="1" applyAlignment="1">
      <alignment horizontal="right" vertical="center"/>
    </xf>
    <xf numFmtId="0" fontId="0" fillId="0" borderId="6" xfId="0" applyBorder="1"/>
    <xf numFmtId="168" fontId="41" fillId="0" borderId="0" xfId="3" applyNumberFormat="1" applyFont="1" applyAlignment="1">
      <alignment horizontal="left" vertical="center" wrapText="1"/>
    </xf>
    <xf numFmtId="0" fontId="40" fillId="0" borderId="0" xfId="0" applyFont="1" applyAlignment="1">
      <alignment horizontal="right" vertical="center" wrapText="1"/>
    </xf>
    <xf numFmtId="0" fontId="46" fillId="0" borderId="0" xfId="0" applyFont="1" applyAlignment="1">
      <alignment wrapText="1"/>
    </xf>
    <xf numFmtId="173" fontId="53" fillId="0" borderId="0" xfId="0" applyNumberFormat="1" applyFont="1" applyAlignment="1">
      <alignment horizontal="right" vertical="center"/>
    </xf>
    <xf numFmtId="0" fontId="48" fillId="0" borderId="4" xfId="0" applyFont="1" applyBorder="1"/>
    <xf numFmtId="0" fontId="2" fillId="0" borderId="4" xfId="0" applyFont="1" applyBorder="1"/>
    <xf numFmtId="0" fontId="2" fillId="0" borderId="0" xfId="0" applyFont="1" applyAlignment="1">
      <alignment vertical="center"/>
    </xf>
    <xf numFmtId="0" fontId="43" fillId="0" borderId="1" xfId="0" applyFont="1" applyBorder="1"/>
    <xf numFmtId="0" fontId="29" fillId="0" borderId="1" xfId="0" applyFont="1" applyBorder="1"/>
    <xf numFmtId="0" fontId="8" fillId="0" borderId="0" xfId="0" applyFont="1" applyAlignment="1">
      <alignment wrapText="1"/>
    </xf>
    <xf numFmtId="0" fontId="8" fillId="0" borderId="0" xfId="0" applyFont="1" applyAlignment="1">
      <alignment horizontal="left" vertical="center" wrapText="1"/>
    </xf>
    <xf numFmtId="0" fontId="0" fillId="0" borderId="0" xfId="0" applyAlignment="1">
      <alignment horizontal="left"/>
    </xf>
    <xf numFmtId="0" fontId="8" fillId="0" borderId="0" xfId="0" applyFont="1" applyAlignment="1">
      <alignment horizontal="left" wrapText="1"/>
    </xf>
    <xf numFmtId="0" fontId="8" fillId="0" borderId="3" xfId="0" applyFont="1" applyBorder="1" applyAlignment="1">
      <alignment vertical="top" wrapText="1"/>
    </xf>
    <xf numFmtId="0" fontId="8" fillId="0" borderId="3" xfId="0" applyFont="1" applyBorder="1" applyAlignment="1">
      <alignment wrapText="1"/>
    </xf>
    <xf numFmtId="0" fontId="42" fillId="0" borderId="3" xfId="0" applyFont="1" applyBorder="1" applyAlignment="1">
      <alignment horizontal="center" vertical="center"/>
    </xf>
    <xf numFmtId="0" fontId="45" fillId="0" borderId="3" xfId="0" applyFont="1" applyBorder="1"/>
    <xf numFmtId="177" fontId="42" fillId="0" borderId="3" xfId="0" applyNumberFormat="1" applyFont="1" applyBorder="1" applyAlignment="1">
      <alignment horizontal="center" vertical="center"/>
    </xf>
    <xf numFmtId="177" fontId="45" fillId="0" borderId="3" xfId="0" applyNumberFormat="1" applyFont="1" applyBorder="1"/>
    <xf numFmtId="0" fontId="0" fillId="0" borderId="3" xfId="0" applyBorder="1"/>
    <xf numFmtId="0" fontId="41" fillId="0" borderId="2" xfId="0" applyFont="1" applyBorder="1" applyAlignment="1">
      <alignment horizontal="left" vertical="center" wrapText="1"/>
    </xf>
    <xf numFmtId="0" fontId="46" fillId="0" borderId="2" xfId="0" applyFont="1" applyBorder="1" applyAlignment="1">
      <alignment horizontal="left" vertical="center" wrapText="1"/>
    </xf>
    <xf numFmtId="0" fontId="8" fillId="0" borderId="1" xfId="0" applyFont="1" applyBorder="1" applyAlignment="1">
      <alignment wrapText="1"/>
    </xf>
    <xf numFmtId="0" fontId="2" fillId="0" borderId="1" xfId="0" applyFont="1" applyBorder="1"/>
    <xf numFmtId="0" fontId="41" fillId="0" borderId="3" xfId="0" applyFont="1" applyBorder="1" applyAlignment="1">
      <alignment horizontal="left" vertical="center" wrapText="1"/>
    </xf>
    <xf numFmtId="0" fontId="46" fillId="0" borderId="3" xfId="0" applyFont="1" applyBorder="1" applyAlignment="1">
      <alignment wrapText="1"/>
    </xf>
    <xf numFmtId="0" fontId="66" fillId="0" borderId="0" xfId="0" applyFont="1"/>
    <xf numFmtId="0" fontId="46" fillId="0" borderId="0" xfId="0" applyFont="1" applyAlignment="1">
      <alignment horizontal="left" wrapText="1"/>
    </xf>
    <xf numFmtId="0" fontId="41" fillId="0" borderId="4" xfId="0" applyFont="1" applyBorder="1" applyAlignment="1">
      <alignment horizontal="left" vertical="center" wrapText="1"/>
    </xf>
    <xf numFmtId="0" fontId="46" fillId="0" borderId="4" xfId="0" applyFont="1" applyBorder="1" applyAlignment="1">
      <alignment horizontal="left" wrapText="1"/>
    </xf>
    <xf numFmtId="0" fontId="46" fillId="0" borderId="2" xfId="0" applyFont="1" applyBorder="1" applyAlignment="1">
      <alignment wrapText="1"/>
    </xf>
    <xf numFmtId="175" fontId="4" fillId="0" borderId="0" xfId="0" applyNumberFormat="1" applyFont="1" applyAlignment="1">
      <alignment horizontal="left" vertical="center"/>
    </xf>
    <xf numFmtId="175" fontId="0" fillId="0" borderId="0" xfId="0" applyNumberFormat="1" applyAlignment="1">
      <alignment horizontal="left"/>
    </xf>
    <xf numFmtId="0" fontId="66" fillId="0" borderId="1" xfId="0" applyFont="1" applyBorder="1"/>
    <xf numFmtId="0" fontId="46" fillId="0" borderId="0" xfId="0" applyFont="1"/>
    <xf numFmtId="0" fontId="66" fillId="0" borderId="2" xfId="0" applyFont="1" applyBorder="1"/>
    <xf numFmtId="0" fontId="29" fillId="0" borderId="2" xfId="0" applyFont="1" applyBorder="1"/>
  </cellXfs>
  <cellStyles count="4">
    <cellStyle name="Comma" xfId="1" builtinId="3"/>
    <cellStyle name="Normal" xfId="0" builtinId="0"/>
    <cellStyle name="Normal_BBA01-#301533-v1-MSR_-_Mortgage_Data" xfId="3" xr:uid="{D607DDF1-EC4D-473B-89FE-B87AE3B503E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307529640115977E-2"/>
          <c:y val="0.14239496714824773"/>
          <c:w val="0.87873770334498169"/>
          <c:h val="0.71521006570350454"/>
        </c:manualLayout>
      </c:layout>
      <c:barChart>
        <c:barDir val="col"/>
        <c:grouping val="stacked"/>
        <c:varyColors val="0"/>
        <c:ser>
          <c:idx val="0"/>
          <c:order val="0"/>
          <c:tx>
            <c:v>domestic</c:v>
          </c:tx>
          <c:spPr>
            <a:solidFill>
              <a:srgbClr val="5CD4B5"/>
            </a:solidFill>
            <a:ln>
              <a:noFill/>
            </a:ln>
            <a:effectLst/>
          </c:spPr>
          <c:invertIfNegative val="0"/>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[5]datafinal!$S$10:$AP$10</c:f>
              <c:numCache>
                <c:formatCode>#,##0</c:formatCode>
                <c:ptCount val="24"/>
                <c:pt idx="0">
                  <c:v>44645.802141524495</c:v>
                </c:pt>
                <c:pt idx="1">
                  <c:v>44884.238998033601</c:v>
                </c:pt>
                <c:pt idx="2">
                  <c:v>45030.710872160897</c:v>
                </c:pt>
                <c:pt idx="3">
                  <c:v>45809.428277851999</c:v>
                </c:pt>
                <c:pt idx="4">
                  <c:v>46013.462934560899</c:v>
                </c:pt>
                <c:pt idx="5">
                  <c:v>46054.562113028296</c:v>
                </c:pt>
                <c:pt idx="6">
                  <c:v>46118.493417872596</c:v>
                </c:pt>
                <c:pt idx="7">
                  <c:v>46164.882066322796</c:v>
                </c:pt>
                <c:pt idx="8">
                  <c:v>46266.074207337901</c:v>
                </c:pt>
                <c:pt idx="9">
                  <c:v>46394.997121842694</c:v>
                </c:pt>
                <c:pt idx="10">
                  <c:v>46471.466093652198</c:v>
                </c:pt>
                <c:pt idx="11">
                  <c:v>46522.8289037098</c:v>
                </c:pt>
                <c:pt idx="12">
                  <c:v>46497.483972824899</c:v>
                </c:pt>
                <c:pt idx="13">
                  <c:v>46438.506948061498</c:v>
                </c:pt>
                <c:pt idx="14">
                  <c:v>46394.529137636004</c:v>
                </c:pt>
                <c:pt idx="15">
                  <c:v>46438.350657368595</c:v>
                </c:pt>
                <c:pt idx="16">
                  <c:v>46581.521477665301</c:v>
                </c:pt>
                <c:pt idx="17">
                  <c:v>46840.593950139999</c:v>
                </c:pt>
                <c:pt idx="18">
                  <c:v>47159.750858941203</c:v>
                </c:pt>
                <c:pt idx="19">
                  <c:v>47482.698027848899</c:v>
                </c:pt>
                <c:pt idx="20">
                  <c:v>47790.000820158799</c:v>
                </c:pt>
                <c:pt idx="21">
                  <c:v>48047.600731195998</c:v>
                </c:pt>
                <c:pt idx="22">
                  <c:v>48266.593717450101</c:v>
                </c:pt>
                <c:pt idx="23">
                  <c:v>47939.971130525904</c:v>
                </c:pt>
              </c:numCache>
            </c:numRef>
          </c:val>
          <c:extLst>
            <c:ext xmlns:c16="http://schemas.microsoft.com/office/drawing/2014/chart" uri="{C3380CC4-5D6E-409C-BE32-E72D297353CC}">
              <c16:uniqueId val="{00000000-C642-41FE-B243-96082F9BA902}"/>
            </c:ext>
          </c:extLst>
        </c:ser>
        <c:ser>
          <c:idx val="1"/>
          <c:order val="1"/>
          <c:tx>
            <c:v>international</c:v>
          </c:tx>
          <c:spPr>
            <a:solidFill>
              <a:srgbClr val="041E42"/>
            </a:solidFill>
            <a:ln>
              <a:noFill/>
            </a:ln>
            <a:effectLst/>
          </c:spPr>
          <c:invertIfNegative val="0"/>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[5]datafinal!$S$11:$AP$11</c:f>
              <c:numCache>
                <c:formatCode>_-* #,##0_-;\-* #,##0_-;_-* "-"??_-;_-@_-</c:formatCode>
                <c:ptCount val="24"/>
                <c:pt idx="0">
                  <c:v>3217.5333356351998</c:v>
                </c:pt>
                <c:pt idx="1">
                  <c:v>3198.51875177386</c:v>
                </c:pt>
                <c:pt idx="2">
                  <c:v>3186.1047979385999</c:v>
                </c:pt>
                <c:pt idx="3">
                  <c:v>3368.5986645175899</c:v>
                </c:pt>
                <c:pt idx="4">
                  <c:v>3424.2787060799196</c:v>
                </c:pt>
                <c:pt idx="5">
                  <c:v>3477.0898986819202</c:v>
                </c:pt>
                <c:pt idx="6">
                  <c:v>3524.4870665180101</c:v>
                </c:pt>
                <c:pt idx="7">
                  <c:v>3563.0895101359802</c:v>
                </c:pt>
                <c:pt idx="8">
                  <c:v>3587.18145292897</c:v>
                </c:pt>
                <c:pt idx="9">
                  <c:v>3589.9167745643499</c:v>
                </c:pt>
                <c:pt idx="10">
                  <c:v>3576.6536872257698</c:v>
                </c:pt>
                <c:pt idx="11">
                  <c:v>3553.3120287481697</c:v>
                </c:pt>
                <c:pt idx="12">
                  <c:v>3517.7168096391401</c:v>
                </c:pt>
                <c:pt idx="13">
                  <c:v>3468.07482422373</c:v>
                </c:pt>
                <c:pt idx="14">
                  <c:v>3403.9552086554099</c:v>
                </c:pt>
                <c:pt idx="15">
                  <c:v>3329.0533076612301</c:v>
                </c:pt>
                <c:pt idx="16">
                  <c:v>3255.7118382293802</c:v>
                </c:pt>
                <c:pt idx="17">
                  <c:v>3197.5689594891201</c:v>
                </c:pt>
                <c:pt idx="18">
                  <c:v>3162.7142162382697</c:v>
                </c:pt>
                <c:pt idx="19">
                  <c:v>3147.0003121976101</c:v>
                </c:pt>
                <c:pt idx="20">
                  <c:v>3139.4861247372801</c:v>
                </c:pt>
                <c:pt idx="21">
                  <c:v>3136.7384389907097</c:v>
                </c:pt>
                <c:pt idx="22">
                  <c:v>3139.3388078553198</c:v>
                </c:pt>
                <c:pt idx="23">
                  <c:v>3126.0836134126803</c:v>
                </c:pt>
              </c:numCache>
            </c:numRef>
          </c:val>
          <c:extLst>
            <c:ext xmlns:c16="http://schemas.microsoft.com/office/drawing/2014/chart" uri="{C3380CC4-5D6E-409C-BE32-E72D297353CC}">
              <c16:uniqueId val="{00000001-C642-41FE-B243-96082F9BA902}"/>
            </c:ext>
          </c:extLst>
        </c:ser>
        <c:dLbls>
          <c:showLegendKey val="0"/>
          <c:showVal val="0"/>
          <c:showCatName val="0"/>
          <c:showSerName val="0"/>
          <c:showPercent val="0"/>
          <c:showBubbleSize val="0"/>
        </c:dLbls>
        <c:gapWidth val="100"/>
        <c:overlap val="100"/>
        <c:axId val="1830905808"/>
        <c:axId val="319159616"/>
      </c:barChart>
      <c:valAx>
        <c:axId val="319159616"/>
        <c:scaling>
          <c:orientation val="minMax"/>
          <c:max val="52000"/>
          <c:min val="3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 bns</a:t>
                </a:r>
              </a:p>
            </c:rich>
          </c:tx>
          <c:layout>
            <c:manualLayout>
              <c:xMode val="edge"/>
              <c:yMode val="edge"/>
              <c:x val="0.91368200628451834"/>
              <c:y val="3.790700972349483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0905808"/>
        <c:crosses val="max"/>
        <c:crossBetween val="between"/>
        <c:majorUnit val="5000"/>
        <c:dispUnits>
          <c:builtInUnit val="thousands"/>
        </c:dispUnits>
      </c:valAx>
      <c:dateAx>
        <c:axId val="18309058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19159616"/>
        <c:crosses val="autoZero"/>
        <c:auto val="1"/>
        <c:lblOffset val="100"/>
        <c:baseTimeUnit val="months"/>
        <c:majorUnit val="4"/>
        <c:majorTimeUnit val="months"/>
      </c:date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91693601184509E-2"/>
          <c:y val="0.13601930129633447"/>
          <c:w val="0.84822875938456899"/>
          <c:h val="0.75404505674393585"/>
        </c:manualLayout>
      </c:layout>
      <c:lineChart>
        <c:grouping val="standard"/>
        <c:varyColors val="0"/>
        <c:ser>
          <c:idx val="1"/>
          <c:order val="0"/>
          <c:tx>
            <c:v>value</c:v>
          </c:tx>
          <c:spPr>
            <a:ln w="28575" cap="rnd">
              <a:solidFill>
                <a:srgbClr val="041E42"/>
              </a:solidFill>
              <a:round/>
            </a:ln>
            <a:effectLst/>
          </c:spPr>
          <c:marker>
            <c:symbol val="none"/>
          </c:marker>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[5]datafinal!$S$18:$AP$18</c:f>
              <c:numCache>
                <c:formatCode>#,##0</c:formatCode>
                <c:ptCount val="24"/>
                <c:pt idx="0">
                  <c:v>15301.947437063567</c:v>
                </c:pt>
                <c:pt idx="1">
                  <c:v>15806.290638319222</c:v>
                </c:pt>
                <c:pt idx="2">
                  <c:v>15068.495109836156</c:v>
                </c:pt>
                <c:pt idx="3">
                  <c:v>16057.886668624264</c:v>
                </c:pt>
                <c:pt idx="4">
                  <c:v>14372.51068784665</c:v>
                </c:pt>
                <c:pt idx="5">
                  <c:v>15250.010633063368</c:v>
                </c:pt>
                <c:pt idx="6">
                  <c:v>15675.008898994251</c:v>
                </c:pt>
                <c:pt idx="7">
                  <c:v>16466.962498517612</c:v>
                </c:pt>
                <c:pt idx="8">
                  <c:v>16001.811724667768</c:v>
                </c:pt>
                <c:pt idx="9">
                  <c:v>16831.734849406686</c:v>
                </c:pt>
                <c:pt idx="10">
                  <c:v>16329.966299411331</c:v>
                </c:pt>
                <c:pt idx="11">
                  <c:v>15152.354103919646</c:v>
                </c:pt>
                <c:pt idx="12">
                  <c:v>17074.410828429762</c:v>
                </c:pt>
                <c:pt idx="13">
                  <c:v>16848.265844252983</c:v>
                </c:pt>
                <c:pt idx="14">
                  <c:v>16341.230956974588</c:v>
                </c:pt>
                <c:pt idx="15">
                  <c:v>15973.876388987899</c:v>
                </c:pt>
                <c:pt idx="16">
                  <c:v>14564.532028295023</c:v>
                </c:pt>
                <c:pt idx="17">
                  <c:v>15970.533213592467</c:v>
                </c:pt>
                <c:pt idx="18">
                  <c:v>16894.453812845371</c:v>
                </c:pt>
                <c:pt idx="19">
                  <c:v>16853.333906967382</c:v>
                </c:pt>
                <c:pt idx="20">
                  <c:v>15641.376698408056</c:v>
                </c:pt>
                <c:pt idx="21">
                  <c:v>17908.196667878052</c:v>
                </c:pt>
                <c:pt idx="22">
                  <c:v>16256.762249912908</c:v>
                </c:pt>
                <c:pt idx="23">
                  <c:v>16593.689977702335</c:v>
                </c:pt>
              </c:numCache>
            </c:numRef>
          </c:val>
          <c:smooth val="0"/>
          <c:extLst>
            <c:ext xmlns:c16="http://schemas.microsoft.com/office/drawing/2014/chart" uri="{C3380CC4-5D6E-409C-BE32-E72D297353CC}">
              <c16:uniqueId val="{00000000-EE75-483B-9A14-3C92AA2BB256}"/>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1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bns</a:t>
                </a:r>
              </a:p>
            </c:rich>
          </c:tx>
          <c:layout>
            <c:manualLayout>
              <c:xMode val="edge"/>
              <c:yMode val="edge"/>
              <c:x val="0.91130132285832621"/>
              <c:y val="2.078587699316630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2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595493949298731E-2"/>
          <c:y val="0.14239496714824773"/>
          <c:w val="0.84246847720070506"/>
          <c:h val="0.71521006570350454"/>
        </c:manualLayout>
      </c:layout>
      <c:lineChart>
        <c:grouping val="standard"/>
        <c:varyColors val="0"/>
        <c:ser>
          <c:idx val="2"/>
          <c:order val="0"/>
          <c:tx>
            <c:v>total</c:v>
          </c:tx>
          <c:spPr>
            <a:ln w="28575" cap="rnd">
              <a:solidFill>
                <a:srgbClr val="D2556E"/>
              </a:solidFill>
              <a:round/>
            </a:ln>
            <a:effectLst/>
          </c:spPr>
          <c:marker>
            <c:symbol val="none"/>
          </c:marker>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[5]datafinal!$S$53:$AP$53</c:f>
              <c:numCache>
                <c:formatCode>#,##0</c:formatCode>
                <c:ptCount val="24"/>
                <c:pt idx="0">
                  <c:v>1271208.5680385889</c:v>
                </c:pt>
                <c:pt idx="1">
                  <c:v>1283852.1685883971</c:v>
                </c:pt>
                <c:pt idx="2">
                  <c:v>1289010.4156856351</c:v>
                </c:pt>
                <c:pt idx="3">
                  <c:v>1313425.1297593871</c:v>
                </c:pt>
                <c:pt idx="4">
                  <c:v>1326096.664153869</c:v>
                </c:pt>
                <c:pt idx="5">
                  <c:v>1340243.629448134</c:v>
                </c:pt>
                <c:pt idx="6">
                  <c:v>1355532.3904011161</c:v>
                </c:pt>
                <c:pt idx="7">
                  <c:v>1371396.97733666</c:v>
                </c:pt>
                <c:pt idx="8">
                  <c:v>1384634.800873949</c:v>
                </c:pt>
                <c:pt idx="9">
                  <c:v>1398070.5345080111</c:v>
                </c:pt>
                <c:pt idx="10">
                  <c:v>1409224.6396857789</c:v>
                </c:pt>
                <c:pt idx="11">
                  <c:v>1417712.997899883</c:v>
                </c:pt>
                <c:pt idx="12">
                  <c:v>1424848.6684984949</c:v>
                </c:pt>
                <c:pt idx="13">
                  <c:v>1432856.6917157229</c:v>
                </c:pt>
                <c:pt idx="14">
                  <c:v>1442208.30587497</c:v>
                </c:pt>
                <c:pt idx="15">
                  <c:v>1452345.687974063</c:v>
                </c:pt>
                <c:pt idx="16">
                  <c:v>1462694.5708889291</c:v>
                </c:pt>
                <c:pt idx="17">
                  <c:v>1473890.6130492161</c:v>
                </c:pt>
                <c:pt idx="18">
                  <c:v>1486809.1619694852</c:v>
                </c:pt>
                <c:pt idx="19">
                  <c:v>1500469.7428966439</c:v>
                </c:pt>
                <c:pt idx="20">
                  <c:v>1514241.322152107</c:v>
                </c:pt>
                <c:pt idx="21">
                  <c:v>1527820.2950517009</c:v>
                </c:pt>
                <c:pt idx="22">
                  <c:v>1539824.1259343009</c:v>
                </c:pt>
                <c:pt idx="23">
                  <c:v>1565628.725343423</c:v>
                </c:pt>
              </c:numCache>
            </c:numRef>
          </c:val>
          <c:smooth val="0"/>
          <c:extLst>
            <c:ext xmlns:c16="http://schemas.microsoft.com/office/drawing/2014/chart" uri="{C3380CC4-5D6E-409C-BE32-E72D297353CC}">
              <c16:uniqueId val="{00000000-F1AA-4615-8D8A-530209514C5A}"/>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ax val="1600000"/>
          <c:min val="800000"/>
        </c:scaling>
        <c:delete val="0"/>
        <c:axPos val="r"/>
        <c:title>
          <c:tx>
            <c:rich>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r>
                  <a:rPr lang="en-US" sz="1000"/>
                  <a:t>mns</a:t>
                </a:r>
              </a:p>
            </c:rich>
          </c:tx>
          <c:layout>
            <c:manualLayout>
              <c:xMode val="edge"/>
              <c:yMode val="edge"/>
              <c:x val="0.90608738322808535"/>
              <c:y val="2.8566878295171648E-2"/>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55001560805213E-2"/>
          <c:y val="0.13601942796155422"/>
          <c:w val="0.8451435880057282"/>
          <c:h val="0.75404505674393585"/>
        </c:manualLayout>
      </c:layout>
      <c:lineChart>
        <c:grouping val="standard"/>
        <c:varyColors val="0"/>
        <c:ser>
          <c:idx val="1"/>
          <c:order val="0"/>
          <c:tx>
            <c:v>Full market</c:v>
          </c:tx>
          <c:spPr>
            <a:ln w="28575" cap="rnd">
              <a:solidFill>
                <a:srgbClr val="041E42"/>
              </a:solidFill>
              <a:round/>
            </a:ln>
            <a:effectLst/>
          </c:spPr>
          <c:marker>
            <c:symbol val="none"/>
          </c:marker>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[5]datafinal!$S$22:$AP$22</c:f>
              <c:numCache>
                <c:formatCode>#,##0</c:formatCode>
                <c:ptCount val="24"/>
                <c:pt idx="0">
                  <c:v>261477.02158736621</c:v>
                </c:pt>
                <c:pt idx="1">
                  <c:v>272184.06497886911</c:v>
                </c:pt>
                <c:pt idx="2">
                  <c:v>279282.39116969513</c:v>
                </c:pt>
                <c:pt idx="3">
                  <c:v>253044.75192309971</c:v>
                </c:pt>
                <c:pt idx="4">
                  <c:v>235454.62785749362</c:v>
                </c:pt>
                <c:pt idx="5">
                  <c:v>248828.40807194685</c:v>
                </c:pt>
                <c:pt idx="6">
                  <c:v>260604.37184286118</c:v>
                </c:pt>
                <c:pt idx="7">
                  <c:v>273229.01005948061</c:v>
                </c:pt>
                <c:pt idx="8">
                  <c:v>268729.63008294266</c:v>
                </c:pt>
                <c:pt idx="9">
                  <c:v>287772.64735130948</c:v>
                </c:pt>
                <c:pt idx="10">
                  <c:v>279835.40732420865</c:v>
                </c:pt>
                <c:pt idx="11">
                  <c:v>255584.80386423742</c:v>
                </c:pt>
                <c:pt idx="12">
                  <c:v>293120.05315167975</c:v>
                </c:pt>
                <c:pt idx="13">
                  <c:v>293983.56431183266</c:v>
                </c:pt>
                <c:pt idx="14">
                  <c:v>303168.59047200147</c:v>
                </c:pt>
                <c:pt idx="15">
                  <c:v>258151.50862462501</c:v>
                </c:pt>
                <c:pt idx="16">
                  <c:v>246599.82552520439</c:v>
                </c:pt>
                <c:pt idx="17">
                  <c:v>264976.97618642589</c:v>
                </c:pt>
                <c:pt idx="18">
                  <c:v>290253.8727303787</c:v>
                </c:pt>
                <c:pt idx="19">
                  <c:v>290891.0742334479</c:v>
                </c:pt>
                <c:pt idx="20">
                  <c:v>271390.04359193792</c:v>
                </c:pt>
                <c:pt idx="21">
                  <c:v>313961.30004100222</c:v>
                </c:pt>
                <c:pt idx="22">
                  <c:v>290350.19039194734</c:v>
                </c:pt>
                <c:pt idx="23">
                  <c:v>287043.90448619059</c:v>
                </c:pt>
              </c:numCache>
            </c:numRef>
          </c:val>
          <c:smooth val="0"/>
          <c:extLst>
            <c:ext xmlns:c16="http://schemas.microsoft.com/office/drawing/2014/chart" uri="{C3380CC4-5D6E-409C-BE32-E72D297353CC}">
              <c16:uniqueId val="{00000000-904C-45C5-B772-928F63D0D20B}"/>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15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2547780680753988"/>
              <c:y val="2.064135856281667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40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91693601184509E-2"/>
          <c:y val="0.13601942796155422"/>
          <c:w val="0.85322042091940531"/>
          <c:h val="0.75404505674393585"/>
        </c:manualLayout>
      </c:layout>
      <c:lineChart>
        <c:grouping val="standard"/>
        <c:varyColors val="0"/>
        <c:ser>
          <c:idx val="1"/>
          <c:order val="0"/>
          <c:tx>
            <c:v>Full market</c:v>
          </c:tx>
          <c:spPr>
            <a:ln w="28575" cap="rnd">
              <a:solidFill>
                <a:srgbClr val="041E42"/>
              </a:solidFill>
              <a:round/>
            </a:ln>
            <a:effectLst/>
          </c:spPr>
          <c:marker>
            <c:symbol val="none"/>
          </c:marker>
          <c:cat>
            <c:numRef>
              <c:f>[5]datafinal!$G$1:$AP$1</c:f>
              <c:numCache>
                <c:formatCode>mmm\-yy</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[5]datafinal!$G$29:$AP$29</c:f>
              <c:numCache>
                <c:formatCode>0.0%</c:formatCode>
                <c:ptCount val="36"/>
                <c:pt idx="0">
                  <c:v>6.4669612308759117E-2</c:v>
                </c:pt>
                <c:pt idx="1">
                  <c:v>6.7995457359928624E-2</c:v>
                </c:pt>
                <c:pt idx="2">
                  <c:v>6.6882662285792982E-2</c:v>
                </c:pt>
                <c:pt idx="3">
                  <c:v>6.5722702274316758E-2</c:v>
                </c:pt>
                <c:pt idx="4">
                  <c:v>6.9657846628404574E-2</c:v>
                </c:pt>
                <c:pt idx="5">
                  <c:v>6.594821845773402E-2</c:v>
                </c:pt>
                <c:pt idx="6">
                  <c:v>7.3731102443509222E-2</c:v>
                </c:pt>
                <c:pt idx="7">
                  <c:v>7.0480699049921158E-2</c:v>
                </c:pt>
                <c:pt idx="8">
                  <c:v>7.3559167314608764E-2</c:v>
                </c:pt>
                <c:pt idx="9">
                  <c:v>7.5338852563863412E-2</c:v>
                </c:pt>
                <c:pt idx="10">
                  <c:v>7.300240756504861E-2</c:v>
                </c:pt>
                <c:pt idx="11">
                  <c:v>7.828536267449282E-2</c:v>
                </c:pt>
                <c:pt idx="12">
                  <c:v>7.0795592171308375E-2</c:v>
                </c:pt>
                <c:pt idx="13">
                  <c:v>7.5015464108684426E-2</c:v>
                </c:pt>
                <c:pt idx="14">
                  <c:v>7.0764200295333479E-2</c:v>
                </c:pt>
                <c:pt idx="15">
                  <c:v>7.9662836793191527E-2</c:v>
                </c:pt>
                <c:pt idx="16">
                  <c:v>8.2513835412860281E-2</c:v>
                </c:pt>
                <c:pt idx="17">
                  <c:v>7.9570662573639206E-2</c:v>
                </c:pt>
                <c:pt idx="18">
                  <c:v>7.7649466717735427E-2</c:v>
                </c:pt>
                <c:pt idx="19">
                  <c:v>7.6497516194222515E-2</c:v>
                </c:pt>
                <c:pt idx="20">
                  <c:v>7.6577881301243877E-2</c:v>
                </c:pt>
                <c:pt idx="21">
                  <c:v>7.2631955531364589E-2</c:v>
                </c:pt>
                <c:pt idx="22">
                  <c:v>6.9309084824778155E-2</c:v>
                </c:pt>
                <c:pt idx="23">
                  <c:v>6.5030518075631427E-2</c:v>
                </c:pt>
                <c:pt idx="24">
                  <c:v>6.2519132632270713E-2</c:v>
                </c:pt>
                <c:pt idx="25">
                  <c:v>5.5375885111276002E-2</c:v>
                </c:pt>
                <c:pt idx="26">
                  <c:v>4.5302719586058249E-2</c:v>
                </c:pt>
                <c:pt idx="27">
                  <c:v>4.2639920391448927E-2</c:v>
                </c:pt>
                <c:pt idx="28">
                  <c:v>4.8504043562065391E-2</c:v>
                </c:pt>
                <c:pt idx="29">
                  <c:v>4.639023365259809E-2</c:v>
                </c:pt>
                <c:pt idx="30">
                  <c:v>3.6436625143153822E-2</c:v>
                </c:pt>
                <c:pt idx="31">
                  <c:v>4.0776630271766034E-2</c:v>
                </c:pt>
                <c:pt idx="32">
                  <c:v>3.5893370883527398E-2</c:v>
                </c:pt>
                <c:pt idx="33">
                  <c:v>3.6751253197872202E-2</c:v>
                </c:pt>
                <c:pt idx="34">
                  <c:v>3.5605532512556159E-2</c:v>
                </c:pt>
                <c:pt idx="35">
                  <c:v>3.4312500432893689E-2</c:v>
                </c:pt>
              </c:numCache>
            </c:numRef>
          </c:val>
          <c:smooth val="0"/>
          <c:extLst>
            <c:ext xmlns:c16="http://schemas.microsoft.com/office/drawing/2014/chart" uri="{C3380CC4-5D6E-409C-BE32-E72D297353CC}">
              <c16:uniqueId val="{00000000-C0EE-4943-A754-4E6AEC2732A9}"/>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6"/>
        <c:majorTimeUnit val="months"/>
      </c:dateAx>
      <c:valAx>
        <c:axId val="609000776"/>
        <c:scaling>
          <c:orientation val="minMax"/>
          <c:min val="3.0000000000000006E-2"/>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5792178483236E-2"/>
          <c:y val="0.13601944920821565"/>
          <c:w val="0.86365461627877316"/>
          <c:h val="0.75404505674393585"/>
        </c:manualLayout>
      </c:layout>
      <c:lineChart>
        <c:grouping val="standard"/>
        <c:varyColors val="0"/>
        <c:ser>
          <c:idx val="0"/>
          <c:order val="0"/>
          <c:tx>
            <c:v>total</c:v>
          </c:tx>
          <c:spPr>
            <a:ln w="28575" cap="rnd">
              <a:solidFill>
                <a:srgbClr val="D2556E"/>
              </a:solidFill>
              <a:round/>
            </a:ln>
            <a:effectLst/>
          </c:spPr>
          <c:marker>
            <c:symbol val="none"/>
          </c:marker>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[5]datafinal!$S$31:$AP$31</c:f>
              <c:numCache>
                <c:formatCode>#,##0</c:formatCode>
                <c:ptCount val="24"/>
                <c:pt idx="0">
                  <c:v>57355.809643681583</c:v>
                </c:pt>
                <c:pt idx="1">
                  <c:v>57386.313861854142</c:v>
                </c:pt>
                <c:pt idx="2">
                  <c:v>57676.748280446933</c:v>
                </c:pt>
                <c:pt idx="3">
                  <c:v>58186.812583715087</c:v>
                </c:pt>
                <c:pt idx="4">
                  <c:v>58748.089200689457</c:v>
                </c:pt>
                <c:pt idx="5">
                  <c:v>59280.17913649707</c:v>
                </c:pt>
                <c:pt idx="6">
                  <c:v>59794.289434050799</c:v>
                </c:pt>
                <c:pt idx="7">
                  <c:v>60250.133091267344</c:v>
                </c:pt>
                <c:pt idx="8">
                  <c:v>60313.338571783868</c:v>
                </c:pt>
                <c:pt idx="9">
                  <c:v>60598.803501836694</c:v>
                </c:pt>
                <c:pt idx="10">
                  <c:v>60774.083672864508</c:v>
                </c:pt>
                <c:pt idx="11">
                  <c:v>60853.299753438667</c:v>
                </c:pt>
                <c:pt idx="12">
                  <c:v>60808.041444304894</c:v>
                </c:pt>
                <c:pt idx="13">
                  <c:v>60621.061845271877</c:v>
                </c:pt>
                <c:pt idx="14">
                  <c:v>60403.060815446719</c:v>
                </c:pt>
                <c:pt idx="15">
                  <c:v>60185.372331048035</c:v>
                </c:pt>
                <c:pt idx="16">
                  <c:v>59983.598925939346</c:v>
                </c:pt>
                <c:pt idx="17">
                  <c:v>59953.555045330948</c:v>
                </c:pt>
                <c:pt idx="18">
                  <c:v>60173.729679176555</c:v>
                </c:pt>
                <c:pt idx="19">
                  <c:v>60647.177152282798</c:v>
                </c:pt>
                <c:pt idx="20">
                  <c:v>61304.922375098904</c:v>
                </c:pt>
                <c:pt idx="21">
                  <c:v>62016.770666887329</c:v>
                </c:pt>
                <c:pt idx="22">
                  <c:v>62656.360838997301</c:v>
                </c:pt>
                <c:pt idx="23">
                  <c:v>63143.119257237631</c:v>
                </c:pt>
              </c:numCache>
            </c:numRef>
          </c:val>
          <c:smooth val="0"/>
          <c:extLst>
            <c:ext xmlns:c16="http://schemas.microsoft.com/office/drawing/2014/chart" uri="{C3380CC4-5D6E-409C-BE32-E72D297353CC}">
              <c16:uniqueId val="{00000000-6D4A-4360-9BD9-C36188E66D34}"/>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5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bns</a:t>
                </a:r>
              </a:p>
            </c:rich>
          </c:tx>
          <c:layout>
            <c:manualLayout>
              <c:xMode val="edge"/>
              <c:yMode val="edge"/>
              <c:x val="0.91438649423716711"/>
              <c:y val="2.389307679976289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2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570178539110616E-2"/>
          <c:y val="0.10278647249617187"/>
          <c:w val="0.85157896398973376"/>
          <c:h val="0.78727802663789381"/>
        </c:manualLayout>
      </c:layout>
      <c:barChart>
        <c:barDir val="col"/>
        <c:grouping val="stacked"/>
        <c:varyColors val="0"/>
        <c:ser>
          <c:idx val="0"/>
          <c:order val="0"/>
          <c:tx>
            <c:v>credit</c:v>
          </c:tx>
          <c:spPr>
            <a:solidFill>
              <a:srgbClr val="041E42"/>
            </a:solidFill>
            <a:ln>
              <a:noFill/>
            </a:ln>
            <a:effectLst/>
          </c:spPr>
          <c:invertIfNegative val="0"/>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[5]datafinal!$S$46:$AP$46</c:f>
              <c:numCache>
                <c:formatCode>#,##0</c:formatCode>
                <c:ptCount val="24"/>
                <c:pt idx="0">
                  <c:v>304.36309866926547</c:v>
                </c:pt>
                <c:pt idx="1">
                  <c:v>305.81481271393858</c:v>
                </c:pt>
                <c:pt idx="2">
                  <c:v>311.07549630370102</c:v>
                </c:pt>
                <c:pt idx="3">
                  <c:v>314.13228045804726</c:v>
                </c:pt>
                <c:pt idx="4">
                  <c:v>316.78048409338084</c:v>
                </c:pt>
                <c:pt idx="5">
                  <c:v>320.54536024410891</c:v>
                </c:pt>
                <c:pt idx="6">
                  <c:v>324.28850544915008</c:v>
                </c:pt>
                <c:pt idx="7">
                  <c:v>328.50609693694491</c:v>
                </c:pt>
                <c:pt idx="8">
                  <c:v>330.740167984197</c:v>
                </c:pt>
                <c:pt idx="9">
                  <c:v>333.4931613168161</c:v>
                </c:pt>
                <c:pt idx="10">
                  <c:v>335.64136293809736</c:v>
                </c:pt>
                <c:pt idx="11">
                  <c:v>337.27851559044274</c:v>
                </c:pt>
                <c:pt idx="12">
                  <c:v>338.07234519414959</c:v>
                </c:pt>
                <c:pt idx="13">
                  <c:v>337.8719935508343</c:v>
                </c:pt>
                <c:pt idx="14">
                  <c:v>337.20648001051364</c:v>
                </c:pt>
                <c:pt idx="15">
                  <c:v>336.31661715238721</c:v>
                </c:pt>
                <c:pt idx="16">
                  <c:v>335.46580819137421</c:v>
                </c:pt>
                <c:pt idx="17">
                  <c:v>335.41823359225907</c:v>
                </c:pt>
                <c:pt idx="18">
                  <c:v>336.72062100234172</c:v>
                </c:pt>
                <c:pt idx="19">
                  <c:v>339.31592447131089</c:v>
                </c:pt>
                <c:pt idx="20">
                  <c:v>342.71261743803115</c:v>
                </c:pt>
                <c:pt idx="21">
                  <c:v>346.37584148723738</c:v>
                </c:pt>
                <c:pt idx="22">
                  <c:v>349.98080867941081</c:v>
                </c:pt>
                <c:pt idx="23">
                  <c:v>353.23084516899218</c:v>
                </c:pt>
              </c:numCache>
            </c:numRef>
          </c:val>
          <c:extLst>
            <c:ext xmlns:c16="http://schemas.microsoft.com/office/drawing/2014/chart" uri="{C3380CC4-5D6E-409C-BE32-E72D297353CC}">
              <c16:uniqueId val="{00000000-53D5-4EDD-BC2F-C82376A1760E}"/>
            </c:ext>
          </c:extLst>
        </c:ser>
        <c:ser>
          <c:idx val="1"/>
          <c:order val="1"/>
          <c:tx>
            <c:v>debit</c:v>
          </c:tx>
          <c:spPr>
            <a:solidFill>
              <a:srgbClr val="5CD4B5"/>
            </a:solidFill>
            <a:ln>
              <a:noFill/>
            </a:ln>
            <a:effectLst/>
          </c:spPr>
          <c:invertIfNegative val="0"/>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[5]datafinal!$S$43:$AP$43</c:f>
              <c:numCache>
                <c:formatCode>#,##0</c:formatCode>
                <c:ptCount val="24"/>
                <c:pt idx="0">
                  <c:v>1099.9195424825384</c:v>
                </c:pt>
                <c:pt idx="1">
                  <c:v>1106.0474751556453</c:v>
                </c:pt>
                <c:pt idx="2">
                  <c:v>1116.290064835234</c:v>
                </c:pt>
                <c:pt idx="3">
                  <c:v>1129.9797647854266</c:v>
                </c:pt>
                <c:pt idx="4">
                  <c:v>1141.6820313908963</c:v>
                </c:pt>
                <c:pt idx="5">
                  <c:v>1158.3017999691501</c:v>
                </c:pt>
                <c:pt idx="6">
                  <c:v>1175.4307880197425</c:v>
                </c:pt>
                <c:pt idx="7">
                  <c:v>1191.6639327909422</c:v>
                </c:pt>
                <c:pt idx="8">
                  <c:v>1202.9068002285014</c:v>
                </c:pt>
                <c:pt idx="9">
                  <c:v>1215.8063129477466</c:v>
                </c:pt>
                <c:pt idx="10">
                  <c:v>1227.1519500799252</c:v>
                </c:pt>
                <c:pt idx="11">
                  <c:v>1236.8967833168078</c:v>
                </c:pt>
                <c:pt idx="12">
                  <c:v>1245.2903294035436</c:v>
                </c:pt>
                <c:pt idx="13">
                  <c:v>1252.649792322547</c:v>
                </c:pt>
                <c:pt idx="14">
                  <c:v>1257.4550009493073</c:v>
                </c:pt>
                <c:pt idx="15">
                  <c:v>1263.3572745597496</c:v>
                </c:pt>
                <c:pt idx="16">
                  <c:v>1268.1260214967808</c:v>
                </c:pt>
                <c:pt idx="17">
                  <c:v>1272.8419682076665</c:v>
                </c:pt>
                <c:pt idx="18">
                  <c:v>1279.340466967167</c:v>
                </c:pt>
                <c:pt idx="19">
                  <c:v>1288.9852478144755</c:v>
                </c:pt>
                <c:pt idx="20">
                  <c:v>1301.8164948083263</c:v>
                </c:pt>
                <c:pt idx="21">
                  <c:v>1319.9750716858573</c:v>
                </c:pt>
                <c:pt idx="22">
                  <c:v>1335.7455503068256</c:v>
                </c:pt>
                <c:pt idx="23">
                  <c:v>1350.9510273355227</c:v>
                </c:pt>
              </c:numCache>
            </c:numRef>
          </c:val>
          <c:extLst>
            <c:ext xmlns:c16="http://schemas.microsoft.com/office/drawing/2014/chart" uri="{C3380CC4-5D6E-409C-BE32-E72D297353CC}">
              <c16:uniqueId val="{00000001-53D5-4EDD-BC2F-C82376A1760E}"/>
            </c:ext>
          </c:extLst>
        </c:ser>
        <c:dLbls>
          <c:showLegendKey val="0"/>
          <c:showVal val="0"/>
          <c:showCatName val="0"/>
          <c:showSerName val="0"/>
          <c:showPercent val="0"/>
          <c:showBubbleSize val="0"/>
        </c:dLbls>
        <c:gapWidth val="100"/>
        <c:overlap val="100"/>
        <c:axId val="608996512"/>
        <c:axId val="609000776"/>
      </c:bar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ax val="1700"/>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1622229267101751"/>
              <c:y val="2.054781444340170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between"/>
        <c:majorUnit val="3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36950878970182E-2"/>
          <c:y val="0.13601942796155422"/>
          <c:w val="0.87317516364161973"/>
          <c:h val="0.75404505674393585"/>
        </c:manualLayout>
      </c:layout>
      <c:lineChart>
        <c:grouping val="stacked"/>
        <c:varyColors val="0"/>
        <c:ser>
          <c:idx val="0"/>
          <c:order val="0"/>
          <c:spPr>
            <a:ln w="28575" cap="rnd">
              <a:solidFill>
                <a:srgbClr val="041E42"/>
              </a:solidFill>
              <a:round/>
            </a:ln>
            <a:effectLst/>
          </c:spPr>
          <c:marker>
            <c:symbol val="none"/>
          </c:marker>
          <c:cat>
            <c:numRef>
              <c:f>[5]datafinal!$G$1:$AP$1</c:f>
              <c:numCache>
                <c:formatCode>mmm\-yy</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[5]datafinal!$G$27:$AP$27</c:f>
              <c:numCache>
                <c:formatCode>0.0%</c:formatCode>
                <c:ptCount val="36"/>
                <c:pt idx="0">
                  <c:v>0.56493639061227507</c:v>
                </c:pt>
                <c:pt idx="1">
                  <c:v>0.5608238395044346</c:v>
                </c:pt>
                <c:pt idx="2">
                  <c:v>0.55399722084140957</c:v>
                </c:pt>
                <c:pt idx="3">
                  <c:v>0.56217103381358602</c:v>
                </c:pt>
                <c:pt idx="4">
                  <c:v>0.56285772425537606</c:v>
                </c:pt>
                <c:pt idx="5">
                  <c:v>0.55930964138705874</c:v>
                </c:pt>
                <c:pt idx="6">
                  <c:v>0.55548555397278887</c:v>
                </c:pt>
                <c:pt idx="7">
                  <c:v>0.55732252650999736</c:v>
                </c:pt>
                <c:pt idx="8">
                  <c:v>0.55333296859724135</c:v>
                </c:pt>
                <c:pt idx="9">
                  <c:v>0.55283748830891666</c:v>
                </c:pt>
                <c:pt idx="10">
                  <c:v>0.55441362633085101</c:v>
                </c:pt>
                <c:pt idx="11">
                  <c:v>0.55596517850501148</c:v>
                </c:pt>
                <c:pt idx="12">
                  <c:v>0.55961394702613787</c:v>
                </c:pt>
                <c:pt idx="13">
                  <c:v>0.55355163793178752</c:v>
                </c:pt>
                <c:pt idx="14">
                  <c:v>0.54694908775690121</c:v>
                </c:pt>
                <c:pt idx="15">
                  <c:v>0.5567921533093686</c:v>
                </c:pt>
                <c:pt idx="16">
                  <c:v>0.55043066191550483</c:v>
                </c:pt>
                <c:pt idx="17">
                  <c:v>0.55244652497286029</c:v>
                </c:pt>
                <c:pt idx="18">
                  <c:v>0.55040703188721707</c:v>
                </c:pt>
                <c:pt idx="19">
                  <c:v>0.55110732664043405</c:v>
                </c:pt>
                <c:pt idx="20">
                  <c:v>0.54587461103213453</c:v>
                </c:pt>
                <c:pt idx="21">
                  <c:v>0.54792063231679855</c:v>
                </c:pt>
                <c:pt idx="22">
                  <c:v>0.5467871313017556</c:v>
                </c:pt>
                <c:pt idx="23">
                  <c:v>0.55139085433526547</c:v>
                </c:pt>
                <c:pt idx="24">
                  <c:v>0.55121569119383429</c:v>
                </c:pt>
                <c:pt idx="25">
                  <c:v>0.54108800677715418</c:v>
                </c:pt>
                <c:pt idx="26">
                  <c:v>0.54109384505733116</c:v>
                </c:pt>
                <c:pt idx="27">
                  <c:v>0.54647734839424911</c:v>
                </c:pt>
                <c:pt idx="28">
                  <c:v>0.54531172569012776</c:v>
                </c:pt>
                <c:pt idx="29">
                  <c:v>0.54722075728334929</c:v>
                </c:pt>
                <c:pt idx="30">
                  <c:v>0.53329045526733809</c:v>
                </c:pt>
                <c:pt idx="31">
                  <c:v>0.5348289321455475</c:v>
                </c:pt>
                <c:pt idx="32">
                  <c:v>0.53398425462786103</c:v>
                </c:pt>
                <c:pt idx="33">
                  <c:v>0.52961335864862369</c:v>
                </c:pt>
                <c:pt idx="34">
                  <c:v>0.52784082959963374</c:v>
                </c:pt>
                <c:pt idx="35">
                  <c:v>0.52968777072180395</c:v>
                </c:pt>
              </c:numCache>
            </c:numRef>
          </c:val>
          <c:smooth val="0"/>
          <c:extLst>
            <c:ext xmlns:c16="http://schemas.microsoft.com/office/drawing/2014/chart" uri="{C3380CC4-5D6E-409C-BE32-E72D297353CC}">
              <c16:uniqueId val="{00000000-49CE-4BAF-9E12-9BB23CA559F0}"/>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6"/>
        <c:majorTimeUnit val="months"/>
      </c:dateAx>
      <c:valAx>
        <c:axId val="609000776"/>
        <c:scaling>
          <c:orientation val="minMax"/>
          <c:max val="0.60000000000000009"/>
          <c:min val="0.5"/>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between"/>
        <c:majorUnit val="2.0000000000000004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5792178483236E-2"/>
          <c:y val="0.13601944920821565"/>
          <c:w val="0.85500204665896584"/>
          <c:h val="0.75404505674393585"/>
        </c:manualLayout>
      </c:layout>
      <c:lineChart>
        <c:grouping val="standard"/>
        <c:varyColors val="0"/>
        <c:ser>
          <c:idx val="0"/>
          <c:order val="0"/>
          <c:tx>
            <c:v>debit cards</c:v>
          </c:tx>
          <c:spPr>
            <a:ln w="28575" cap="rnd">
              <a:solidFill>
                <a:srgbClr val="5CD4B5"/>
              </a:solidFill>
              <a:round/>
            </a:ln>
            <a:effectLst/>
          </c:spPr>
          <c:marker>
            <c:symbol val="none"/>
          </c:marker>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[5]datafinal!$S$45:$AP$45</c:f>
              <c:numCache>
                <c:formatCode>#,##0</c:formatCode>
                <c:ptCount val="24"/>
                <c:pt idx="0">
                  <c:v>466.62034799999998</c:v>
                </c:pt>
                <c:pt idx="1">
                  <c:v>461.86676199999999</c:v>
                </c:pt>
                <c:pt idx="2">
                  <c:v>468.23052300000001</c:v>
                </c:pt>
                <c:pt idx="3">
                  <c:v>463.35844800000001</c:v>
                </c:pt>
                <c:pt idx="4">
                  <c:v>461.348186</c:v>
                </c:pt>
                <c:pt idx="5">
                  <c:v>481.76113700000002</c:v>
                </c:pt>
                <c:pt idx="6">
                  <c:v>509.67586699999998</c:v>
                </c:pt>
                <c:pt idx="7">
                  <c:v>524.76031599999999</c:v>
                </c:pt>
                <c:pt idx="8">
                  <c:v>513.00555899999995</c:v>
                </c:pt>
                <c:pt idx="9">
                  <c:v>554.89368100000002</c:v>
                </c:pt>
                <c:pt idx="10">
                  <c:v>544.46967299999994</c:v>
                </c:pt>
                <c:pt idx="11">
                  <c:v>526.57664499999998</c:v>
                </c:pt>
                <c:pt idx="12">
                  <c:v>589.59198600000002</c:v>
                </c:pt>
                <c:pt idx="13">
                  <c:v>566.36432200000002</c:v>
                </c:pt>
                <c:pt idx="14">
                  <c:v>590.378467</c:v>
                </c:pt>
                <c:pt idx="15">
                  <c:v>547.37491</c:v>
                </c:pt>
                <c:pt idx="16">
                  <c:v>550.55645900000002</c:v>
                </c:pt>
                <c:pt idx="17">
                  <c:v>586.93396099999995</c:v>
                </c:pt>
                <c:pt idx="18">
                  <c:v>618.12047299999995</c:v>
                </c:pt>
                <c:pt idx="19">
                  <c:v>614.10172599999999</c:v>
                </c:pt>
                <c:pt idx="20">
                  <c:v>584.18941199999995</c:v>
                </c:pt>
                <c:pt idx="21">
                  <c:v>647.41258400000004</c:v>
                </c:pt>
                <c:pt idx="22">
                  <c:v>613.72954300000004</c:v>
                </c:pt>
                <c:pt idx="23">
                  <c:v>627.44788800000003</c:v>
                </c:pt>
              </c:numCache>
            </c:numRef>
          </c:val>
          <c:smooth val="0"/>
          <c:extLst>
            <c:ext xmlns:c16="http://schemas.microsoft.com/office/drawing/2014/chart" uri="{C3380CC4-5D6E-409C-BE32-E72D297353CC}">
              <c16:uniqueId val="{00000000-7888-4225-A66D-7E2BAE07A93D}"/>
            </c:ext>
          </c:extLst>
        </c:ser>
        <c:ser>
          <c:idx val="1"/>
          <c:order val="1"/>
          <c:tx>
            <c:v>credit cards</c:v>
          </c:tx>
          <c:spPr>
            <a:ln w="28575" cap="rnd">
              <a:solidFill>
                <a:srgbClr val="041E42"/>
              </a:solidFill>
              <a:round/>
            </a:ln>
            <a:effectLst/>
          </c:spPr>
          <c:marker>
            <c:symbol val="none"/>
          </c:marker>
          <c:cat>
            <c:numRef>
              <c:f>[5]datafinal!$S$1:$AP$1</c:f>
              <c:numCache>
                <c:formatCode>mmm\-yy</c:formatCode>
                <c:ptCount val="2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numCache>
            </c:numRef>
          </c:cat>
          <c:val>
            <c:numRef>
              <c:f>[5]datafinal!$S$48:$AP$48</c:f>
              <c:numCache>
                <c:formatCode>#,##0</c:formatCode>
                <c:ptCount val="24"/>
                <c:pt idx="0">
                  <c:v>72.839685000000003</c:v>
                </c:pt>
                <c:pt idx="1">
                  <c:v>73.726912999999996</c:v>
                </c:pt>
                <c:pt idx="2">
                  <c:v>74.268941999999996</c:v>
                </c:pt>
                <c:pt idx="3">
                  <c:v>74.086931000000007</c:v>
                </c:pt>
                <c:pt idx="4">
                  <c:v>73.083714999999998</c:v>
                </c:pt>
                <c:pt idx="5">
                  <c:v>75.454768999999999</c:v>
                </c:pt>
                <c:pt idx="6">
                  <c:v>82.419600000000003</c:v>
                </c:pt>
                <c:pt idx="7">
                  <c:v>86.860613999999998</c:v>
                </c:pt>
                <c:pt idx="8">
                  <c:v>87.823453999999998</c:v>
                </c:pt>
                <c:pt idx="9">
                  <c:v>94.898781999999997</c:v>
                </c:pt>
                <c:pt idx="10">
                  <c:v>93.373290999999995</c:v>
                </c:pt>
                <c:pt idx="11">
                  <c:v>89.575453999999993</c:v>
                </c:pt>
                <c:pt idx="12">
                  <c:v>99.877098000000004</c:v>
                </c:pt>
                <c:pt idx="13">
                  <c:v>97.86788</c:v>
                </c:pt>
                <c:pt idx="14">
                  <c:v>100.954926</c:v>
                </c:pt>
                <c:pt idx="15">
                  <c:v>94.777396999999993</c:v>
                </c:pt>
                <c:pt idx="16">
                  <c:v>93.821774000000005</c:v>
                </c:pt>
                <c:pt idx="17">
                  <c:v>100.85744099999999</c:v>
                </c:pt>
                <c:pt idx="18">
                  <c:v>106.81047100000001</c:v>
                </c:pt>
                <c:pt idx="19">
                  <c:v>109.00373500000001</c:v>
                </c:pt>
                <c:pt idx="20">
                  <c:v>105.09881300000001</c:v>
                </c:pt>
                <c:pt idx="21">
                  <c:v>118.26357899999999</c:v>
                </c:pt>
                <c:pt idx="22">
                  <c:v>111.772932</c:v>
                </c:pt>
                <c:pt idx="23">
                  <c:v>112.599853</c:v>
                </c:pt>
              </c:numCache>
            </c:numRef>
          </c:val>
          <c:smooth val="0"/>
          <c:extLst>
            <c:ext xmlns:c16="http://schemas.microsoft.com/office/drawing/2014/chart" uri="{C3380CC4-5D6E-409C-BE32-E72D297353CC}">
              <c16:uniqueId val="{00000001-7888-4225-A66D-7E2BAE07A93D}"/>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2856297818638078"/>
              <c:y val="1.645066064998083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0</xdr:colOff>
      <xdr:row>18</xdr:row>
      <xdr:rowOff>755432</xdr:rowOff>
    </xdr:from>
    <xdr:to>
      <xdr:col>5</xdr:col>
      <xdr:colOff>0</xdr:colOff>
      <xdr:row>20</xdr:row>
      <xdr:rowOff>0</xdr:rowOff>
    </xdr:to>
    <xdr:sp macro="" textlink="">
      <xdr:nvSpPr>
        <xdr:cNvPr id="2" name="Rectangle: Rounded Corners 1">
          <a:extLst>
            <a:ext uri="{FF2B5EF4-FFF2-40B4-BE49-F238E27FC236}">
              <a16:creationId xmlns:a16="http://schemas.microsoft.com/office/drawing/2014/main" id="{0181C7DB-3E4F-4A8C-A69B-497C2EE0571C}"/>
            </a:ext>
          </a:extLst>
        </xdr:cNvPr>
        <xdr:cNvSpPr/>
      </xdr:nvSpPr>
      <xdr:spPr>
        <a:xfrm>
          <a:off x="2809875" y="12728357"/>
          <a:ext cx="1028700" cy="692368"/>
        </a:xfrm>
        <a:prstGeom prst="roundRect">
          <a:avLst/>
        </a:prstGeom>
        <a:noFill/>
        <a:ln w="25400">
          <a:solidFill>
            <a:srgbClr val="041E4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0</xdr:colOff>
      <xdr:row>20</xdr:row>
      <xdr:rowOff>755432</xdr:rowOff>
    </xdr:from>
    <xdr:to>
      <xdr:col>5</xdr:col>
      <xdr:colOff>0</xdr:colOff>
      <xdr:row>22</xdr:row>
      <xdr:rowOff>0</xdr:rowOff>
    </xdr:to>
    <xdr:sp macro="" textlink="">
      <xdr:nvSpPr>
        <xdr:cNvPr id="3" name="Rectangle: Rounded Corners 2">
          <a:extLst>
            <a:ext uri="{FF2B5EF4-FFF2-40B4-BE49-F238E27FC236}">
              <a16:creationId xmlns:a16="http://schemas.microsoft.com/office/drawing/2014/main" id="{97E86105-6064-4F49-AF5B-256D5CACDE00}"/>
            </a:ext>
          </a:extLst>
        </xdr:cNvPr>
        <xdr:cNvSpPr/>
      </xdr:nvSpPr>
      <xdr:spPr>
        <a:xfrm>
          <a:off x="2809875" y="13671332"/>
          <a:ext cx="1028700" cy="692368"/>
        </a:xfrm>
        <a:prstGeom prst="roundRect">
          <a:avLst/>
        </a:prstGeom>
        <a:noFill/>
        <a:ln w="25400">
          <a:solidFill>
            <a:srgbClr val="D2556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0</xdr:colOff>
      <xdr:row>17</xdr:row>
      <xdr:rowOff>0</xdr:rowOff>
    </xdr:from>
    <xdr:to>
      <xdr:col>5</xdr:col>
      <xdr:colOff>0</xdr:colOff>
      <xdr:row>17</xdr:row>
      <xdr:rowOff>691808</xdr:rowOff>
    </xdr:to>
    <xdr:sp macro="" textlink="">
      <xdr:nvSpPr>
        <xdr:cNvPr id="4" name="Rectangle: Rounded Corners 3">
          <a:extLst>
            <a:ext uri="{FF2B5EF4-FFF2-40B4-BE49-F238E27FC236}">
              <a16:creationId xmlns:a16="http://schemas.microsoft.com/office/drawing/2014/main" id="{0BA62B53-B68F-41F6-989D-7E98D5B65BE7}"/>
            </a:ext>
          </a:extLst>
        </xdr:cNvPr>
        <xdr:cNvSpPr/>
      </xdr:nvSpPr>
      <xdr:spPr>
        <a:xfrm>
          <a:off x="2809875" y="11782425"/>
          <a:ext cx="1028700" cy="691808"/>
        </a:xfrm>
        <a:prstGeom prst="roundRect">
          <a:avLst/>
        </a:prstGeom>
        <a:noFill/>
        <a:ln w="25400">
          <a:solidFill>
            <a:srgbClr val="5CD4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0</xdr:rowOff>
    </xdr:from>
    <xdr:to>
      <xdr:col>12</xdr:col>
      <xdr:colOff>826273</xdr:colOff>
      <xdr:row>1</xdr:row>
      <xdr:rowOff>438833</xdr:rowOff>
    </xdr:to>
    <xdr:pic>
      <xdr:nvPicPr>
        <xdr:cNvPr id="5" name="Picture 4">
          <a:extLst>
            <a:ext uri="{FF2B5EF4-FFF2-40B4-BE49-F238E27FC236}">
              <a16:creationId xmlns:a16="http://schemas.microsoft.com/office/drawing/2014/main" id="{95F0F1AD-8B2A-45C1-A6B5-F527D64015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065648" cy="5639483"/>
        </a:xfrm>
        <a:prstGeom prst="rect">
          <a:avLst/>
        </a:prstGeom>
      </xdr:spPr>
    </xdr:pic>
    <xdr:clientData/>
  </xdr:twoCellAnchor>
  <xdr:twoCellAnchor>
    <xdr:from>
      <xdr:col>0</xdr:col>
      <xdr:colOff>392202</xdr:colOff>
      <xdr:row>0</xdr:row>
      <xdr:rowOff>2073085</xdr:rowOff>
    </xdr:from>
    <xdr:to>
      <xdr:col>6</xdr:col>
      <xdr:colOff>291352</xdr:colOff>
      <xdr:row>1</xdr:row>
      <xdr:rowOff>302559</xdr:rowOff>
    </xdr:to>
    <xdr:sp macro="" textlink="">
      <xdr:nvSpPr>
        <xdr:cNvPr id="6" name="TextBox 5">
          <a:extLst>
            <a:ext uri="{FF2B5EF4-FFF2-40B4-BE49-F238E27FC236}">
              <a16:creationId xmlns:a16="http://schemas.microsoft.com/office/drawing/2014/main" id="{A3678A33-ABDD-4F16-846F-708852C107DD}"/>
            </a:ext>
          </a:extLst>
        </xdr:cNvPr>
        <xdr:cNvSpPr txBox="1"/>
      </xdr:nvSpPr>
      <xdr:spPr>
        <a:xfrm>
          <a:off x="392202" y="2073085"/>
          <a:ext cx="4585450" cy="343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Card Spending Update</a:t>
          </a:r>
        </a:p>
      </xdr:txBody>
    </xdr:sp>
    <xdr:clientData/>
  </xdr:twoCellAnchor>
  <xdr:twoCellAnchor editAs="oneCell">
    <xdr:from>
      <xdr:col>0</xdr:col>
      <xdr:colOff>0</xdr:colOff>
      <xdr:row>0</xdr:row>
      <xdr:rowOff>0</xdr:rowOff>
    </xdr:from>
    <xdr:to>
      <xdr:col>5</xdr:col>
      <xdr:colOff>761998</xdr:colOff>
      <xdr:row>0</xdr:row>
      <xdr:rowOff>2193150</xdr:rowOff>
    </xdr:to>
    <xdr:pic>
      <xdr:nvPicPr>
        <xdr:cNvPr id="7" name="Picture 6">
          <a:extLst>
            <a:ext uri="{FF2B5EF4-FFF2-40B4-BE49-F238E27FC236}">
              <a16:creationId xmlns:a16="http://schemas.microsoft.com/office/drawing/2014/main" id="{EC6E4F3F-3119-458F-9847-56C9BCC640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0573" cy="2193150"/>
        </a:xfrm>
        <a:prstGeom prst="rect">
          <a:avLst/>
        </a:prstGeom>
      </xdr:spPr>
    </xdr:pic>
    <xdr:clientData/>
  </xdr:twoCellAnchor>
  <xdr:twoCellAnchor editAs="oneCell">
    <xdr:from>
      <xdr:col>9</xdr:col>
      <xdr:colOff>357687</xdr:colOff>
      <xdr:row>0</xdr:row>
      <xdr:rowOff>2802759</xdr:rowOff>
    </xdr:from>
    <xdr:to>
      <xdr:col>12</xdr:col>
      <xdr:colOff>731571</xdr:colOff>
      <xdr:row>2</xdr:row>
      <xdr:rowOff>1288</xdr:rowOff>
    </xdr:to>
    <xdr:pic>
      <xdr:nvPicPr>
        <xdr:cNvPr id="8" name="Picture 7">
          <a:extLst>
            <a:ext uri="{FF2B5EF4-FFF2-40B4-BE49-F238E27FC236}">
              <a16:creationId xmlns:a16="http://schemas.microsoft.com/office/drawing/2014/main" id="{2A30B243-4E75-4684-95AD-E529FBC4E9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20562" y="2802759"/>
          <a:ext cx="2850384" cy="2856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131380</xdr:colOff>
      <xdr:row>1</xdr:row>
      <xdr:rowOff>328449</xdr:rowOff>
    </xdr:from>
    <xdr:to>
      <xdr:col>9</xdr:col>
      <xdr:colOff>339311</xdr:colOff>
      <xdr:row>3</xdr:row>
      <xdr:rowOff>876300</xdr:rowOff>
    </xdr:to>
    <xdr:graphicFrame macro="">
      <xdr:nvGraphicFramePr>
        <xdr:cNvPr id="2" name="Chart 1">
          <a:extLst>
            <a:ext uri="{FF2B5EF4-FFF2-40B4-BE49-F238E27FC236}">
              <a16:creationId xmlns:a16="http://schemas.microsoft.com/office/drawing/2014/main" id="{1888BC15-F2C5-4995-81B2-202798FC0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131380</xdr:colOff>
      <xdr:row>9</xdr:row>
      <xdr:rowOff>197069</xdr:rowOff>
    </xdr:from>
    <xdr:to>
      <xdr:col>9</xdr:col>
      <xdr:colOff>339311</xdr:colOff>
      <xdr:row>11</xdr:row>
      <xdr:rowOff>985345</xdr:rowOff>
    </xdr:to>
    <xdr:graphicFrame macro="">
      <xdr:nvGraphicFramePr>
        <xdr:cNvPr id="3" name="Chart 2">
          <a:extLst>
            <a:ext uri="{FF2B5EF4-FFF2-40B4-BE49-F238E27FC236}">
              <a16:creationId xmlns:a16="http://schemas.microsoft.com/office/drawing/2014/main" id="{E9AEDE43-DA88-4EF7-9DD6-5BB2619CE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131380</xdr:colOff>
      <xdr:row>5</xdr:row>
      <xdr:rowOff>208017</xdr:rowOff>
    </xdr:from>
    <xdr:to>
      <xdr:col>9</xdr:col>
      <xdr:colOff>339311</xdr:colOff>
      <xdr:row>8</xdr:row>
      <xdr:rowOff>66128</xdr:rowOff>
    </xdr:to>
    <xdr:graphicFrame macro="">
      <xdr:nvGraphicFramePr>
        <xdr:cNvPr id="4" name="Chart 3">
          <a:extLst>
            <a:ext uri="{FF2B5EF4-FFF2-40B4-BE49-F238E27FC236}">
              <a16:creationId xmlns:a16="http://schemas.microsoft.com/office/drawing/2014/main" id="{8BD94AE0-3272-4C0A-A9B4-EBF5FF9FB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131380</xdr:colOff>
      <xdr:row>13</xdr:row>
      <xdr:rowOff>109483</xdr:rowOff>
    </xdr:from>
    <xdr:to>
      <xdr:col>9</xdr:col>
      <xdr:colOff>339311</xdr:colOff>
      <xdr:row>15</xdr:row>
      <xdr:rowOff>974397</xdr:rowOff>
    </xdr:to>
    <xdr:graphicFrame macro="">
      <xdr:nvGraphicFramePr>
        <xdr:cNvPr id="5" name="Chart 4">
          <a:extLst>
            <a:ext uri="{FF2B5EF4-FFF2-40B4-BE49-F238E27FC236}">
              <a16:creationId xmlns:a16="http://schemas.microsoft.com/office/drawing/2014/main" id="{7114933D-9C38-442E-918F-2A2937619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131380</xdr:colOff>
      <xdr:row>17</xdr:row>
      <xdr:rowOff>197069</xdr:rowOff>
    </xdr:from>
    <xdr:to>
      <xdr:col>9</xdr:col>
      <xdr:colOff>339311</xdr:colOff>
      <xdr:row>20</xdr:row>
      <xdr:rowOff>10948</xdr:rowOff>
    </xdr:to>
    <xdr:graphicFrame macro="">
      <xdr:nvGraphicFramePr>
        <xdr:cNvPr id="6" name="Chart 5">
          <a:extLst>
            <a:ext uri="{FF2B5EF4-FFF2-40B4-BE49-F238E27FC236}">
              <a16:creationId xmlns:a16="http://schemas.microsoft.com/office/drawing/2014/main" id="{95F56922-AEEA-48AC-98E3-2C40E55EC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131380</xdr:colOff>
      <xdr:row>25</xdr:row>
      <xdr:rowOff>175172</xdr:rowOff>
    </xdr:from>
    <xdr:to>
      <xdr:col>9</xdr:col>
      <xdr:colOff>339311</xdr:colOff>
      <xdr:row>28</xdr:row>
      <xdr:rowOff>15657</xdr:rowOff>
    </xdr:to>
    <xdr:graphicFrame macro="">
      <xdr:nvGraphicFramePr>
        <xdr:cNvPr id="7" name="Chart 6">
          <a:extLst>
            <a:ext uri="{FF2B5EF4-FFF2-40B4-BE49-F238E27FC236}">
              <a16:creationId xmlns:a16="http://schemas.microsoft.com/office/drawing/2014/main" id="{E99A5F2C-4066-483B-A238-0ADF445141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131380</xdr:colOff>
      <xdr:row>29</xdr:row>
      <xdr:rowOff>120431</xdr:rowOff>
    </xdr:from>
    <xdr:to>
      <xdr:col>9</xdr:col>
      <xdr:colOff>339311</xdr:colOff>
      <xdr:row>31</xdr:row>
      <xdr:rowOff>1061983</xdr:rowOff>
    </xdr:to>
    <xdr:graphicFrame macro="">
      <xdr:nvGraphicFramePr>
        <xdr:cNvPr id="8" name="Chart 7">
          <a:extLst>
            <a:ext uri="{FF2B5EF4-FFF2-40B4-BE49-F238E27FC236}">
              <a16:creationId xmlns:a16="http://schemas.microsoft.com/office/drawing/2014/main" id="{5B9D2137-9FC2-47FA-A420-BE0C42F39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131380</xdr:colOff>
      <xdr:row>21</xdr:row>
      <xdr:rowOff>262759</xdr:rowOff>
    </xdr:from>
    <xdr:to>
      <xdr:col>9</xdr:col>
      <xdr:colOff>339311</xdr:colOff>
      <xdr:row>24</xdr:row>
      <xdr:rowOff>0</xdr:rowOff>
    </xdr:to>
    <xdr:graphicFrame macro="">
      <xdr:nvGraphicFramePr>
        <xdr:cNvPr id="9" name="Chart 8">
          <a:extLst>
            <a:ext uri="{FF2B5EF4-FFF2-40B4-BE49-F238E27FC236}">
              <a16:creationId xmlns:a16="http://schemas.microsoft.com/office/drawing/2014/main" id="{C2B20017-33C8-4C12-ADF8-70E6BA1D9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131380</xdr:colOff>
      <xdr:row>33</xdr:row>
      <xdr:rowOff>208017</xdr:rowOff>
    </xdr:from>
    <xdr:to>
      <xdr:col>9</xdr:col>
      <xdr:colOff>339311</xdr:colOff>
      <xdr:row>35</xdr:row>
      <xdr:rowOff>1051035</xdr:rowOff>
    </xdr:to>
    <xdr:graphicFrame macro="">
      <xdr:nvGraphicFramePr>
        <xdr:cNvPr id="10" name="Chart 9">
          <a:extLst>
            <a:ext uri="{FF2B5EF4-FFF2-40B4-BE49-F238E27FC236}">
              <a16:creationId xmlns:a16="http://schemas.microsoft.com/office/drawing/2014/main" id="{3E5A1167-0ADC-4A87-90F0-A558E95ED8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amp;%20Research/Core%20Data%20Reporting/Cards%20and%20payments/Credit%20Card%20Monthly%20Total%20Market%20Data/BBA01-%23356185-v1-Credit_card_data_-_Summary_New_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FC/Contactless/Contactless%20MASTERFILE%20with%20Valu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tats\NEW%20DAWN\MSR%20-%20Monthly%20Statistics%20Release\BBA01-%23301420-v1-MSR_-_Consumer_Credit_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FC/Issuer/DC1/Reporting%20Tools/DC1%20MasterFi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rd%20Spending%20Update%20-%20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table new"/>
      <sheetName val="time series charts"/>
      <sheetName val="database"/>
      <sheetName val="growth rate data"/>
      <sheetName val="Transactions data"/>
      <sheetName val="write offs"/>
      <sheetName val="source data 2019"/>
      <sheetName val="source data 2018"/>
      <sheetName val="source data 2017"/>
      <sheetName val="source data 2016"/>
      <sheetName val="source data 2015"/>
      <sheetName val="source data 2014"/>
      <sheetName val="source data 2013"/>
      <sheetName val="source data 2012"/>
      <sheetName val="source data 2011"/>
      <sheetName val="Annual data"/>
      <sheetName val="HSB CC comparison"/>
      <sheetName val="balances data"/>
      <sheetName val="HSB v all cards chart"/>
      <sheetName val="growth rate chart"/>
      <sheetName val="cash chart 3"/>
      <sheetName val="cash chart 5"/>
      <sheetName val="number BT"/>
      <sheetName val="trans numbers long"/>
      <sheetName val="trans numbers long (2)"/>
      <sheetName val="cash chart"/>
      <sheetName val="cash chart 2"/>
      <sheetName val="cash chart 4"/>
      <sheetName val="BT chart"/>
      <sheetName val="active accounts"/>
      <sheetName val="number of trans"/>
      <sheetName val="value of trans"/>
      <sheetName val="purchase chart"/>
      <sheetName val="balance chart"/>
      <sheetName val="Transactions chart"/>
      <sheetName val="retail sales transactions chart"/>
      <sheetName val="retail sales chart 2"/>
      <sheetName val="amount outstanding chart"/>
      <sheetName val="writ off chart"/>
      <sheetName val="Table 1 historic data"/>
      <sheetName val="Table 2 historic data"/>
      <sheetName val="published table"/>
      <sheetName val="historic new format"/>
      <sheetName val="long ru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CT1 Issuer Data Checks"/>
      <sheetName val="CCT2 Acquirer Data Checks"/>
      <sheetName val="RawData"/>
      <sheetName val="Report"/>
      <sheetName val="Report 2"/>
      <sheetName val="Report 3"/>
      <sheetName val="Report 4"/>
      <sheetName val="ChartData"/>
      <sheetName val="Charts"/>
    </sheetNames>
    <sheetDataSet>
      <sheetData sheetId="0"/>
      <sheetData sheetId="1"/>
      <sheetData sheetId="2"/>
      <sheetData sheetId="3">
        <row r="5">
          <cell r="A5" t="str">
            <v>2804</v>
          </cell>
          <cell r="B5">
            <v>39539</v>
          </cell>
          <cell r="C5">
            <v>149160</v>
          </cell>
          <cell r="D5">
            <v>188052</v>
          </cell>
          <cell r="E5">
            <v>337212</v>
          </cell>
          <cell r="F5">
            <v>5</v>
          </cell>
          <cell r="I5" t="str">
            <v>2804</v>
          </cell>
          <cell r="J5">
            <v>39539</v>
          </cell>
          <cell r="K5">
            <v>1174</v>
          </cell>
          <cell r="L5">
            <v>2465</v>
          </cell>
          <cell r="M5">
            <v>2454</v>
          </cell>
          <cell r="N5">
            <v>6093</v>
          </cell>
          <cell r="O5">
            <v>16424</v>
          </cell>
          <cell r="P5">
            <v>10639</v>
          </cell>
          <cell r="Q5">
            <v>5785</v>
          </cell>
          <cell r="R5">
            <v>39143</v>
          </cell>
          <cell r="S5">
            <v>17089</v>
          </cell>
          <cell r="T5">
            <v>56232</v>
          </cell>
          <cell r="W5" t="str">
            <v>3205</v>
          </cell>
          <cell r="X5">
            <v>41030</v>
          </cell>
          <cell r="Y5">
            <v>123679</v>
          </cell>
          <cell r="Z5">
            <v>303682</v>
          </cell>
          <cell r="AA5">
            <v>427361</v>
          </cell>
          <cell r="AB5">
            <v>2</v>
          </cell>
          <cell r="AE5" t="str">
            <v>3205</v>
          </cell>
          <cell r="AF5">
            <v>41030</v>
          </cell>
          <cell r="AG5">
            <v>7676</v>
          </cell>
          <cell r="AH5">
            <v>11896</v>
          </cell>
          <cell r="AI5">
            <v>19572</v>
          </cell>
          <cell r="AJ5">
            <v>33507</v>
          </cell>
          <cell r="AK5">
            <v>66372</v>
          </cell>
          <cell r="AL5">
            <v>99879</v>
          </cell>
          <cell r="AM5">
            <v>5793</v>
          </cell>
          <cell r="AN5">
            <v>10683</v>
          </cell>
          <cell r="AO5">
            <v>16476</v>
          </cell>
        </row>
        <row r="6">
          <cell r="A6" t="str">
            <v>2805</v>
          </cell>
          <cell r="B6">
            <v>39569</v>
          </cell>
          <cell r="C6">
            <v>153199</v>
          </cell>
          <cell r="D6">
            <v>188052</v>
          </cell>
          <cell r="E6">
            <v>341251</v>
          </cell>
          <cell r="F6">
            <v>5</v>
          </cell>
          <cell r="I6" t="str">
            <v>2805</v>
          </cell>
          <cell r="J6">
            <v>39569</v>
          </cell>
          <cell r="K6">
            <v>1172</v>
          </cell>
          <cell r="L6">
            <v>2629</v>
          </cell>
          <cell r="M6">
            <v>2614</v>
          </cell>
          <cell r="N6">
            <v>6415</v>
          </cell>
          <cell r="O6">
            <v>11953</v>
          </cell>
          <cell r="P6">
            <v>5575</v>
          </cell>
          <cell r="Q6">
            <v>6378</v>
          </cell>
          <cell r="R6">
            <v>22453</v>
          </cell>
          <cell r="S6">
            <v>19544</v>
          </cell>
          <cell r="T6">
            <v>41997</v>
          </cell>
          <cell r="W6" t="str">
            <v>3206</v>
          </cell>
          <cell r="X6">
            <v>41061</v>
          </cell>
          <cell r="Y6">
            <v>138327</v>
          </cell>
          <cell r="Z6">
            <v>405387</v>
          </cell>
          <cell r="AA6">
            <v>543714</v>
          </cell>
          <cell r="AB6">
            <v>4</v>
          </cell>
          <cell r="AE6" t="str">
            <v>3206</v>
          </cell>
          <cell r="AF6">
            <v>41061</v>
          </cell>
          <cell r="AG6">
            <v>9945</v>
          </cell>
          <cell r="AH6">
            <v>14858</v>
          </cell>
          <cell r="AI6">
            <v>24803</v>
          </cell>
          <cell r="AJ6">
            <v>36302</v>
          </cell>
          <cell r="AK6">
            <v>66198</v>
          </cell>
          <cell r="AL6">
            <v>102500</v>
          </cell>
          <cell r="AM6">
            <v>7017</v>
          </cell>
          <cell r="AN6">
            <v>11596</v>
          </cell>
          <cell r="AO6">
            <v>18613</v>
          </cell>
        </row>
        <row r="7">
          <cell r="A7" t="str">
            <v>2806</v>
          </cell>
          <cell r="B7">
            <v>39600</v>
          </cell>
          <cell r="C7">
            <v>158672</v>
          </cell>
          <cell r="D7">
            <v>188052</v>
          </cell>
          <cell r="E7">
            <v>346724</v>
          </cell>
          <cell r="F7">
            <v>5</v>
          </cell>
          <cell r="I7" t="str">
            <v>2806</v>
          </cell>
          <cell r="J7">
            <v>39600</v>
          </cell>
          <cell r="K7">
            <v>1197</v>
          </cell>
          <cell r="L7">
            <v>2639</v>
          </cell>
          <cell r="M7">
            <v>2724</v>
          </cell>
          <cell r="N7">
            <v>6560</v>
          </cell>
          <cell r="O7">
            <v>13453</v>
          </cell>
          <cell r="P7">
            <v>6231</v>
          </cell>
          <cell r="Q7">
            <v>7222</v>
          </cell>
          <cell r="R7">
            <v>21810</v>
          </cell>
          <cell r="S7">
            <v>21429</v>
          </cell>
          <cell r="T7">
            <v>43239</v>
          </cell>
          <cell r="W7" t="str">
            <v>3207</v>
          </cell>
          <cell r="X7">
            <v>41091</v>
          </cell>
          <cell r="Y7">
            <v>132152</v>
          </cell>
          <cell r="Z7">
            <v>470678</v>
          </cell>
          <cell r="AA7">
            <v>602830</v>
          </cell>
          <cell r="AB7">
            <v>5</v>
          </cell>
          <cell r="AE7" t="str">
            <v>3207</v>
          </cell>
          <cell r="AF7">
            <v>41091</v>
          </cell>
          <cell r="AG7">
            <v>10101</v>
          </cell>
          <cell r="AH7">
            <v>14896</v>
          </cell>
          <cell r="AI7">
            <v>24997</v>
          </cell>
          <cell r="AJ7">
            <v>37174</v>
          </cell>
          <cell r="AK7">
            <v>70077</v>
          </cell>
          <cell r="AL7">
            <v>107251</v>
          </cell>
          <cell r="AM7">
            <v>7628</v>
          </cell>
          <cell r="AN7">
            <v>12878</v>
          </cell>
          <cell r="AO7">
            <v>20506</v>
          </cell>
        </row>
        <row r="8">
          <cell r="A8" t="str">
            <v>2807</v>
          </cell>
          <cell r="B8">
            <v>39630</v>
          </cell>
          <cell r="C8">
            <v>158689</v>
          </cell>
          <cell r="D8">
            <v>188052</v>
          </cell>
          <cell r="E8">
            <v>346741</v>
          </cell>
          <cell r="F8">
            <v>5</v>
          </cell>
          <cell r="I8" t="str">
            <v>2807</v>
          </cell>
          <cell r="J8">
            <v>39630</v>
          </cell>
          <cell r="K8">
            <v>1233</v>
          </cell>
          <cell r="L8">
            <v>2802</v>
          </cell>
          <cell r="M8">
            <v>2978</v>
          </cell>
          <cell r="N8">
            <v>7013</v>
          </cell>
          <cell r="O8">
            <v>14026</v>
          </cell>
          <cell r="P8">
            <v>6673</v>
          </cell>
          <cell r="Q8">
            <v>7353</v>
          </cell>
          <cell r="R8">
            <v>22747</v>
          </cell>
          <cell r="S8">
            <v>22264</v>
          </cell>
          <cell r="T8">
            <v>45011</v>
          </cell>
          <cell r="W8" t="str">
            <v>3208</v>
          </cell>
          <cell r="X8">
            <v>41122</v>
          </cell>
          <cell r="Y8">
            <v>161551</v>
          </cell>
          <cell r="Z8">
            <v>564564</v>
          </cell>
          <cell r="AA8">
            <v>726115</v>
          </cell>
          <cell r="AB8">
            <v>6</v>
          </cell>
          <cell r="AE8" t="str">
            <v>3208</v>
          </cell>
          <cell r="AF8">
            <v>41122</v>
          </cell>
          <cell r="AG8">
            <v>10528</v>
          </cell>
          <cell r="AH8">
            <v>17534</v>
          </cell>
          <cell r="AI8">
            <v>28062</v>
          </cell>
          <cell r="AJ8">
            <v>38893</v>
          </cell>
          <cell r="AK8">
            <v>75410</v>
          </cell>
          <cell r="AL8">
            <v>114303</v>
          </cell>
          <cell r="AM8">
            <v>7795</v>
          </cell>
          <cell r="AN8">
            <v>14677</v>
          </cell>
          <cell r="AO8">
            <v>22472</v>
          </cell>
        </row>
        <row r="9">
          <cell r="A9" t="str">
            <v>2808</v>
          </cell>
          <cell r="B9">
            <v>39661</v>
          </cell>
          <cell r="C9">
            <v>160707</v>
          </cell>
          <cell r="D9">
            <v>188052</v>
          </cell>
          <cell r="E9">
            <v>348759</v>
          </cell>
          <cell r="F9">
            <v>5</v>
          </cell>
          <cell r="I9" t="str">
            <v>2808</v>
          </cell>
          <cell r="J9">
            <v>39661</v>
          </cell>
          <cell r="K9">
            <v>1225</v>
          </cell>
          <cell r="L9">
            <v>2816</v>
          </cell>
          <cell r="M9">
            <v>3192</v>
          </cell>
          <cell r="N9">
            <v>7233</v>
          </cell>
          <cell r="O9">
            <v>9581</v>
          </cell>
          <cell r="P9">
            <v>4691</v>
          </cell>
          <cell r="Q9">
            <v>4890</v>
          </cell>
          <cell r="R9">
            <v>16536</v>
          </cell>
          <cell r="S9">
            <v>14727</v>
          </cell>
          <cell r="T9">
            <v>31263</v>
          </cell>
          <cell r="W9" t="str">
            <v>3209</v>
          </cell>
          <cell r="X9">
            <v>41153</v>
          </cell>
          <cell r="Y9">
            <v>172487</v>
          </cell>
          <cell r="Z9">
            <v>636007</v>
          </cell>
          <cell r="AA9">
            <v>808494</v>
          </cell>
          <cell r="AB9">
            <v>6</v>
          </cell>
          <cell r="AE9" t="str">
            <v>3209</v>
          </cell>
          <cell r="AF9">
            <v>41153</v>
          </cell>
          <cell r="AG9">
            <v>12177</v>
          </cell>
          <cell r="AH9">
            <v>20619</v>
          </cell>
          <cell r="AI9">
            <v>32796</v>
          </cell>
          <cell r="AJ9">
            <v>41184</v>
          </cell>
          <cell r="AK9">
            <v>78907</v>
          </cell>
          <cell r="AL9">
            <v>120091</v>
          </cell>
          <cell r="AM9">
            <v>8965</v>
          </cell>
          <cell r="AN9">
            <v>17503</v>
          </cell>
          <cell r="AO9">
            <v>26468</v>
          </cell>
        </row>
        <row r="10">
          <cell r="A10" t="str">
            <v>2809</v>
          </cell>
          <cell r="B10">
            <v>39692</v>
          </cell>
          <cell r="C10">
            <v>579336</v>
          </cell>
          <cell r="D10">
            <v>188052</v>
          </cell>
          <cell r="E10">
            <v>767388</v>
          </cell>
          <cell r="F10">
            <v>5</v>
          </cell>
          <cell r="I10" t="str">
            <v>2809</v>
          </cell>
          <cell r="J10">
            <v>39692</v>
          </cell>
          <cell r="K10">
            <v>1220</v>
          </cell>
          <cell r="L10">
            <v>2856</v>
          </cell>
          <cell r="M10">
            <v>3328</v>
          </cell>
          <cell r="N10">
            <v>7404</v>
          </cell>
          <cell r="O10">
            <v>11331</v>
          </cell>
          <cell r="P10">
            <v>5604</v>
          </cell>
          <cell r="Q10">
            <v>5727</v>
          </cell>
          <cell r="R10">
            <v>19283</v>
          </cell>
          <cell r="S10">
            <v>17618</v>
          </cell>
          <cell r="T10">
            <v>36901</v>
          </cell>
          <cell r="W10" t="str">
            <v>3210</v>
          </cell>
          <cell r="X10">
            <v>41183</v>
          </cell>
          <cell r="Y10">
            <v>198518</v>
          </cell>
          <cell r="Z10">
            <v>698161</v>
          </cell>
          <cell r="AA10">
            <v>896679</v>
          </cell>
          <cell r="AB10">
            <v>6</v>
          </cell>
          <cell r="AE10" t="str">
            <v>3210</v>
          </cell>
          <cell r="AF10">
            <v>41183</v>
          </cell>
          <cell r="AG10">
            <v>13228</v>
          </cell>
          <cell r="AH10">
            <v>24704</v>
          </cell>
          <cell r="AI10">
            <v>37932</v>
          </cell>
          <cell r="AJ10">
            <v>41786</v>
          </cell>
          <cell r="AK10">
            <v>83386</v>
          </cell>
          <cell r="AL10">
            <v>125172</v>
          </cell>
          <cell r="AM10">
            <v>9978</v>
          </cell>
          <cell r="AN10">
            <v>21557</v>
          </cell>
          <cell r="AO10">
            <v>31535</v>
          </cell>
        </row>
        <row r="11">
          <cell r="A11" t="str">
            <v>2810</v>
          </cell>
          <cell r="B11">
            <v>39722</v>
          </cell>
          <cell r="C11">
            <v>1115685</v>
          </cell>
          <cell r="D11">
            <v>188052</v>
          </cell>
          <cell r="E11">
            <v>1303737</v>
          </cell>
          <cell r="F11">
            <v>5</v>
          </cell>
          <cell r="I11" t="str">
            <v>2810</v>
          </cell>
          <cell r="J11">
            <v>39722</v>
          </cell>
          <cell r="K11">
            <v>1214</v>
          </cell>
          <cell r="L11">
            <v>2893</v>
          </cell>
          <cell r="M11">
            <v>3545</v>
          </cell>
          <cell r="N11">
            <v>7652</v>
          </cell>
          <cell r="O11">
            <v>14161</v>
          </cell>
          <cell r="P11">
            <v>7670</v>
          </cell>
          <cell r="Q11">
            <v>6491</v>
          </cell>
          <cell r="R11">
            <v>26733</v>
          </cell>
          <cell r="S11">
            <v>19982</v>
          </cell>
          <cell r="T11">
            <v>46715</v>
          </cell>
          <cell r="W11" t="str">
            <v>3211</v>
          </cell>
          <cell r="X11">
            <v>41214</v>
          </cell>
          <cell r="Y11">
            <v>205011</v>
          </cell>
          <cell r="Z11">
            <v>727053</v>
          </cell>
          <cell r="AA11">
            <v>932064</v>
          </cell>
          <cell r="AB11">
            <v>6</v>
          </cell>
          <cell r="AE11" t="str">
            <v>3211</v>
          </cell>
          <cell r="AF11">
            <v>41214</v>
          </cell>
          <cell r="AG11">
            <v>13080</v>
          </cell>
          <cell r="AH11">
            <v>24097</v>
          </cell>
          <cell r="AI11">
            <v>37177</v>
          </cell>
          <cell r="AJ11">
            <v>41414</v>
          </cell>
          <cell r="AK11">
            <v>86936</v>
          </cell>
          <cell r="AL11">
            <v>128350</v>
          </cell>
          <cell r="AM11">
            <v>9938</v>
          </cell>
          <cell r="AN11">
            <v>21428</v>
          </cell>
          <cell r="AO11">
            <v>31366</v>
          </cell>
        </row>
        <row r="12">
          <cell r="A12" t="str">
            <v>2811</v>
          </cell>
          <cell r="B12">
            <v>39753</v>
          </cell>
          <cell r="C12">
            <v>1189147</v>
          </cell>
          <cell r="D12">
            <v>188052</v>
          </cell>
          <cell r="E12">
            <v>1377199</v>
          </cell>
          <cell r="F12">
            <v>5</v>
          </cell>
          <cell r="I12" t="str">
            <v>2811</v>
          </cell>
          <cell r="J12">
            <v>39753</v>
          </cell>
          <cell r="K12">
            <v>1226</v>
          </cell>
          <cell r="L12">
            <v>2992</v>
          </cell>
          <cell r="M12">
            <v>3673</v>
          </cell>
          <cell r="N12">
            <v>7891</v>
          </cell>
          <cell r="O12">
            <v>13291</v>
          </cell>
          <cell r="P12">
            <v>7463</v>
          </cell>
          <cell r="Q12">
            <v>5828</v>
          </cell>
          <cell r="R12">
            <v>27324</v>
          </cell>
          <cell r="S12">
            <v>17644</v>
          </cell>
          <cell r="T12">
            <v>44968</v>
          </cell>
          <cell r="W12" t="str">
            <v>3212</v>
          </cell>
          <cell r="X12">
            <v>41244</v>
          </cell>
          <cell r="Y12">
            <v>220442</v>
          </cell>
          <cell r="Z12">
            <v>789904</v>
          </cell>
          <cell r="AA12">
            <v>1010346</v>
          </cell>
          <cell r="AB12">
            <v>6</v>
          </cell>
          <cell r="AE12" t="str">
            <v>3212</v>
          </cell>
          <cell r="AF12">
            <v>41244</v>
          </cell>
          <cell r="AG12">
            <v>13706</v>
          </cell>
          <cell r="AH12">
            <v>28441</v>
          </cell>
          <cell r="AI12">
            <v>42147</v>
          </cell>
          <cell r="AJ12">
            <v>41314</v>
          </cell>
          <cell r="AK12">
            <v>88498</v>
          </cell>
          <cell r="AL12">
            <v>129812</v>
          </cell>
          <cell r="AM12">
            <v>10547</v>
          </cell>
          <cell r="AN12">
            <v>25816</v>
          </cell>
          <cell r="AO12">
            <v>36363</v>
          </cell>
        </row>
        <row r="13">
          <cell r="A13" t="str">
            <v>2812</v>
          </cell>
          <cell r="B13">
            <v>39783</v>
          </cell>
          <cell r="C13">
            <v>1358290</v>
          </cell>
          <cell r="D13">
            <v>188404</v>
          </cell>
          <cell r="E13">
            <v>1546694</v>
          </cell>
          <cell r="F13">
            <v>6</v>
          </cell>
          <cell r="I13" t="str">
            <v>2812</v>
          </cell>
          <cell r="J13">
            <v>39783</v>
          </cell>
          <cell r="K13">
            <v>1226</v>
          </cell>
          <cell r="L13">
            <v>2930</v>
          </cell>
          <cell r="M13">
            <v>3907</v>
          </cell>
          <cell r="N13">
            <v>8063</v>
          </cell>
          <cell r="O13">
            <v>11525</v>
          </cell>
          <cell r="P13">
            <v>6593</v>
          </cell>
          <cell r="Q13">
            <v>4932</v>
          </cell>
          <cell r="R13">
            <v>24207</v>
          </cell>
          <cell r="S13">
            <v>15544</v>
          </cell>
          <cell r="T13">
            <v>39751</v>
          </cell>
          <cell r="W13" t="str">
            <v>3301</v>
          </cell>
          <cell r="X13">
            <v>41275</v>
          </cell>
          <cell r="Y13">
            <v>208058</v>
          </cell>
          <cell r="Z13">
            <v>731466</v>
          </cell>
          <cell r="AA13">
            <v>939524</v>
          </cell>
          <cell r="AB13">
            <v>6</v>
          </cell>
          <cell r="AE13" t="str">
            <v>3301</v>
          </cell>
          <cell r="AF13">
            <v>41275</v>
          </cell>
          <cell r="AG13">
            <v>13108</v>
          </cell>
          <cell r="AH13">
            <v>33481</v>
          </cell>
          <cell r="AI13">
            <v>46589</v>
          </cell>
          <cell r="AJ13">
            <v>38830</v>
          </cell>
          <cell r="AK13">
            <v>91778</v>
          </cell>
          <cell r="AL13">
            <v>130608</v>
          </cell>
          <cell r="AM13">
            <v>9200</v>
          </cell>
          <cell r="AN13">
            <v>23256</v>
          </cell>
          <cell r="AO13">
            <v>32456</v>
          </cell>
        </row>
        <row r="14">
          <cell r="A14" t="str">
            <v>2901</v>
          </cell>
          <cell r="B14">
            <v>39814</v>
          </cell>
          <cell r="C14">
            <v>1445808</v>
          </cell>
          <cell r="D14">
            <v>188458</v>
          </cell>
          <cell r="E14">
            <v>1634266</v>
          </cell>
          <cell r="F14">
            <v>6</v>
          </cell>
          <cell r="I14" t="str">
            <v>2901</v>
          </cell>
          <cell r="J14">
            <v>39814</v>
          </cell>
          <cell r="K14">
            <v>1212</v>
          </cell>
          <cell r="L14">
            <v>3079</v>
          </cell>
          <cell r="M14">
            <v>4148</v>
          </cell>
          <cell r="N14">
            <v>8439</v>
          </cell>
          <cell r="O14">
            <v>13515</v>
          </cell>
          <cell r="P14">
            <v>7979</v>
          </cell>
          <cell r="Q14">
            <v>5536</v>
          </cell>
          <cell r="R14">
            <v>29078</v>
          </cell>
          <cell r="S14">
            <v>17992</v>
          </cell>
          <cell r="T14">
            <v>47070</v>
          </cell>
          <cell r="W14" t="str">
            <v>3302</v>
          </cell>
          <cell r="X14">
            <v>41306</v>
          </cell>
          <cell r="Y14">
            <v>229247</v>
          </cell>
          <cell r="Z14">
            <v>797281</v>
          </cell>
          <cell r="AA14">
            <v>1026528</v>
          </cell>
          <cell r="AB14">
            <v>6</v>
          </cell>
          <cell r="AE14" t="str">
            <v>3302</v>
          </cell>
          <cell r="AF14">
            <v>41306</v>
          </cell>
          <cell r="AG14">
            <v>13385</v>
          </cell>
          <cell r="AH14">
            <v>34016</v>
          </cell>
          <cell r="AI14">
            <v>47401</v>
          </cell>
          <cell r="AJ14">
            <v>37420</v>
          </cell>
          <cell r="AK14">
            <v>94769</v>
          </cell>
          <cell r="AL14">
            <v>132189</v>
          </cell>
          <cell r="AM14">
            <v>9604</v>
          </cell>
          <cell r="AN14">
            <v>24914</v>
          </cell>
          <cell r="AO14">
            <v>34518</v>
          </cell>
        </row>
        <row r="15">
          <cell r="A15" t="str">
            <v>2902</v>
          </cell>
          <cell r="B15">
            <v>39845</v>
          </cell>
          <cell r="C15">
            <v>1521046</v>
          </cell>
          <cell r="D15">
            <v>188477</v>
          </cell>
          <cell r="E15">
            <v>1709523</v>
          </cell>
          <cell r="F15">
            <v>6</v>
          </cell>
          <cell r="I15" t="str">
            <v>2902</v>
          </cell>
          <cell r="J15">
            <v>39845</v>
          </cell>
          <cell r="K15">
            <v>1215</v>
          </cell>
          <cell r="L15">
            <v>3178</v>
          </cell>
          <cell r="M15">
            <v>4468</v>
          </cell>
          <cell r="N15">
            <v>8861</v>
          </cell>
          <cell r="O15">
            <v>13312</v>
          </cell>
          <cell r="P15">
            <v>7784</v>
          </cell>
          <cell r="Q15">
            <v>5528</v>
          </cell>
          <cell r="R15">
            <v>28523</v>
          </cell>
          <cell r="S15">
            <v>17460</v>
          </cell>
          <cell r="T15">
            <v>45983</v>
          </cell>
          <cell r="W15" t="str">
            <v>3303</v>
          </cell>
          <cell r="X15">
            <v>41334</v>
          </cell>
          <cell r="Y15">
            <v>260415</v>
          </cell>
          <cell r="Z15">
            <v>922537</v>
          </cell>
          <cell r="AA15">
            <v>1182952</v>
          </cell>
          <cell r="AB15">
            <v>6</v>
          </cell>
          <cell r="AE15" t="str">
            <v>3303</v>
          </cell>
          <cell r="AF15">
            <v>41334</v>
          </cell>
          <cell r="AG15">
            <v>14564</v>
          </cell>
          <cell r="AH15">
            <v>40782</v>
          </cell>
          <cell r="AI15">
            <v>55346</v>
          </cell>
          <cell r="AJ15">
            <v>35997</v>
          </cell>
          <cell r="AK15">
            <v>98843</v>
          </cell>
          <cell r="AL15">
            <v>134840</v>
          </cell>
          <cell r="AM15">
            <v>10640</v>
          </cell>
          <cell r="AN15">
            <v>30993</v>
          </cell>
          <cell r="AO15">
            <v>41633</v>
          </cell>
        </row>
        <row r="16">
          <cell r="A16" t="str">
            <v>2903</v>
          </cell>
          <cell r="B16">
            <v>39873</v>
          </cell>
          <cell r="C16">
            <v>1580311</v>
          </cell>
          <cell r="D16">
            <v>455958</v>
          </cell>
          <cell r="E16">
            <v>2036269</v>
          </cell>
          <cell r="F16">
            <v>6</v>
          </cell>
          <cell r="I16" t="str">
            <v>2903</v>
          </cell>
          <cell r="J16">
            <v>39873</v>
          </cell>
          <cell r="K16">
            <v>1234</v>
          </cell>
          <cell r="L16">
            <v>3359</v>
          </cell>
          <cell r="M16">
            <v>4736</v>
          </cell>
          <cell r="N16">
            <v>9329</v>
          </cell>
          <cell r="O16">
            <v>15113</v>
          </cell>
          <cell r="P16">
            <v>9122</v>
          </cell>
          <cell r="Q16">
            <v>5991</v>
          </cell>
          <cell r="R16">
            <v>32719</v>
          </cell>
          <cell r="S16">
            <v>19071</v>
          </cell>
          <cell r="T16">
            <v>51790</v>
          </cell>
          <cell r="W16" t="str">
            <v>3304</v>
          </cell>
          <cell r="X16">
            <v>41365</v>
          </cell>
          <cell r="Y16">
            <v>297012</v>
          </cell>
          <cell r="Z16">
            <v>942041</v>
          </cell>
          <cell r="AA16">
            <v>1239053</v>
          </cell>
          <cell r="AB16">
            <v>6</v>
          </cell>
          <cell r="AE16" t="str">
            <v>3304</v>
          </cell>
          <cell r="AF16">
            <v>41365</v>
          </cell>
          <cell r="AG16">
            <v>15207</v>
          </cell>
          <cell r="AH16">
            <v>43332</v>
          </cell>
          <cell r="AI16">
            <v>58539</v>
          </cell>
          <cell r="AJ16">
            <v>36222</v>
          </cell>
          <cell r="AK16">
            <v>101481</v>
          </cell>
          <cell r="AL16">
            <v>137703</v>
          </cell>
          <cell r="AM16">
            <v>11174</v>
          </cell>
          <cell r="AN16">
            <v>33087</v>
          </cell>
          <cell r="AO16">
            <v>44261</v>
          </cell>
        </row>
        <row r="17">
          <cell r="A17" t="str">
            <v>2904</v>
          </cell>
          <cell r="B17">
            <v>39904</v>
          </cell>
          <cell r="C17">
            <v>1695103</v>
          </cell>
          <cell r="D17">
            <v>687496</v>
          </cell>
          <cell r="E17">
            <v>2382599</v>
          </cell>
          <cell r="F17">
            <v>6</v>
          </cell>
          <cell r="I17" t="str">
            <v>2904</v>
          </cell>
          <cell r="J17">
            <v>39904</v>
          </cell>
          <cell r="K17">
            <v>1136</v>
          </cell>
          <cell r="L17">
            <v>3378</v>
          </cell>
          <cell r="M17">
            <v>4763</v>
          </cell>
          <cell r="N17">
            <v>9277</v>
          </cell>
          <cell r="O17">
            <v>14440</v>
          </cell>
          <cell r="P17">
            <v>5745</v>
          </cell>
          <cell r="Q17">
            <v>8695</v>
          </cell>
          <cell r="R17">
            <v>23974</v>
          </cell>
          <cell r="S17">
            <v>26320</v>
          </cell>
          <cell r="T17">
            <v>50294</v>
          </cell>
          <cell r="W17" t="str">
            <v>3305</v>
          </cell>
          <cell r="X17">
            <v>41395</v>
          </cell>
          <cell r="Y17">
            <v>315434</v>
          </cell>
          <cell r="Z17">
            <v>1014635</v>
          </cell>
          <cell r="AA17">
            <v>1330069</v>
          </cell>
          <cell r="AB17">
            <v>7</v>
          </cell>
          <cell r="AE17" t="str">
            <v>3305</v>
          </cell>
          <cell r="AF17">
            <v>41395</v>
          </cell>
          <cell r="AG17">
            <v>16388</v>
          </cell>
          <cell r="AH17">
            <v>46937</v>
          </cell>
          <cell r="AI17">
            <v>63325</v>
          </cell>
          <cell r="AJ17">
            <v>36605</v>
          </cell>
          <cell r="AK17">
            <v>103062</v>
          </cell>
          <cell r="AL17">
            <v>139667</v>
          </cell>
          <cell r="AM17">
            <v>12282</v>
          </cell>
          <cell r="AN17">
            <v>37791</v>
          </cell>
          <cell r="AO17">
            <v>50073</v>
          </cell>
        </row>
        <row r="18">
          <cell r="A18" t="str">
            <v>2905</v>
          </cell>
          <cell r="B18">
            <v>39934</v>
          </cell>
          <cell r="C18">
            <v>1885829</v>
          </cell>
          <cell r="D18">
            <v>929471</v>
          </cell>
          <cell r="E18">
            <v>2815300</v>
          </cell>
          <cell r="F18">
            <v>6</v>
          </cell>
          <cell r="I18" t="str">
            <v>2905</v>
          </cell>
          <cell r="J18">
            <v>39934</v>
          </cell>
          <cell r="K18">
            <v>1117</v>
          </cell>
          <cell r="L18">
            <v>3065</v>
          </cell>
          <cell r="M18">
            <v>4984</v>
          </cell>
          <cell r="N18">
            <v>9166</v>
          </cell>
          <cell r="O18">
            <v>15569</v>
          </cell>
          <cell r="P18">
            <v>8345</v>
          </cell>
          <cell r="Q18">
            <v>7224</v>
          </cell>
          <cell r="R18">
            <v>31401</v>
          </cell>
          <cell r="S18">
            <v>24991</v>
          </cell>
          <cell r="T18">
            <v>56392</v>
          </cell>
          <cell r="W18" t="str">
            <v>3306</v>
          </cell>
          <cell r="X18">
            <v>41426</v>
          </cell>
          <cell r="Y18">
            <v>324214</v>
          </cell>
          <cell r="Z18">
            <v>1033737</v>
          </cell>
          <cell r="AA18">
            <v>1357951</v>
          </cell>
          <cell r="AB18">
            <v>7</v>
          </cell>
          <cell r="AE18" t="str">
            <v>3306</v>
          </cell>
          <cell r="AF18">
            <v>41426</v>
          </cell>
          <cell r="AG18">
            <v>16643</v>
          </cell>
          <cell r="AH18">
            <v>46730</v>
          </cell>
          <cell r="AI18">
            <v>63373</v>
          </cell>
          <cell r="AJ18">
            <v>37563</v>
          </cell>
          <cell r="AK18">
            <v>103742</v>
          </cell>
          <cell r="AL18">
            <v>141305</v>
          </cell>
          <cell r="AM18">
            <v>12501</v>
          </cell>
          <cell r="AN18">
            <v>38080</v>
          </cell>
          <cell r="AO18">
            <v>50581</v>
          </cell>
        </row>
        <row r="19">
          <cell r="A19" t="str">
            <v>2906</v>
          </cell>
          <cell r="B19">
            <v>39965</v>
          </cell>
          <cell r="C19">
            <v>2213251</v>
          </cell>
          <cell r="D19">
            <v>1029126</v>
          </cell>
          <cell r="E19">
            <v>3242377</v>
          </cell>
          <cell r="F19">
            <v>6</v>
          </cell>
          <cell r="I19" t="str">
            <v>2906</v>
          </cell>
          <cell r="J19">
            <v>39965</v>
          </cell>
          <cell r="K19">
            <v>1114</v>
          </cell>
          <cell r="L19">
            <v>3147</v>
          </cell>
          <cell r="M19">
            <v>5127</v>
          </cell>
          <cell r="N19">
            <v>9388</v>
          </cell>
          <cell r="O19">
            <v>17966</v>
          </cell>
          <cell r="P19">
            <v>9417</v>
          </cell>
          <cell r="Q19">
            <v>8549</v>
          </cell>
          <cell r="R19">
            <v>34587</v>
          </cell>
          <cell r="S19">
            <v>29837</v>
          </cell>
          <cell r="T19">
            <v>64424</v>
          </cell>
          <cell r="W19" t="str">
            <v>3307</v>
          </cell>
          <cell r="X19">
            <v>41456</v>
          </cell>
          <cell r="Y19">
            <v>369738</v>
          </cell>
          <cell r="Z19">
            <v>1101790</v>
          </cell>
          <cell r="AA19">
            <v>1471528</v>
          </cell>
          <cell r="AB19">
            <v>7</v>
          </cell>
          <cell r="AE19" t="str">
            <v>3307</v>
          </cell>
          <cell r="AF19">
            <v>41456</v>
          </cell>
          <cell r="AG19">
            <v>18440</v>
          </cell>
          <cell r="AH19">
            <v>51139</v>
          </cell>
          <cell r="AI19">
            <v>69579</v>
          </cell>
          <cell r="AJ19">
            <v>38733</v>
          </cell>
          <cell r="AK19">
            <v>105189</v>
          </cell>
          <cell r="AL19">
            <v>143922</v>
          </cell>
          <cell r="AM19">
            <v>13817</v>
          </cell>
          <cell r="AN19">
            <v>42456</v>
          </cell>
          <cell r="AO19">
            <v>56273</v>
          </cell>
        </row>
        <row r="20">
          <cell r="A20" t="str">
            <v>2907</v>
          </cell>
          <cell r="B20">
            <v>39995</v>
          </cell>
          <cell r="C20">
            <v>2400662</v>
          </cell>
          <cell r="D20">
            <v>1361850</v>
          </cell>
          <cell r="E20">
            <v>3762512</v>
          </cell>
          <cell r="F20">
            <v>6</v>
          </cell>
          <cell r="I20" t="str">
            <v>2907</v>
          </cell>
          <cell r="J20">
            <v>39995</v>
          </cell>
          <cell r="K20">
            <v>1105</v>
          </cell>
          <cell r="L20">
            <v>3354</v>
          </cell>
          <cell r="M20">
            <v>5482</v>
          </cell>
          <cell r="N20">
            <v>9941</v>
          </cell>
          <cell r="O20">
            <v>20232</v>
          </cell>
          <cell r="P20">
            <v>10278</v>
          </cell>
          <cell r="Q20">
            <v>9954</v>
          </cell>
          <cell r="R20">
            <v>38072</v>
          </cell>
          <cell r="S20">
            <v>35616</v>
          </cell>
          <cell r="T20">
            <v>73688</v>
          </cell>
          <cell r="W20" t="str">
            <v>3308</v>
          </cell>
          <cell r="X20">
            <v>41487</v>
          </cell>
          <cell r="Y20">
            <v>370634</v>
          </cell>
          <cell r="Z20">
            <v>1150579</v>
          </cell>
          <cell r="AA20">
            <v>1521213</v>
          </cell>
          <cell r="AB20">
            <v>7</v>
          </cell>
          <cell r="AE20" t="str">
            <v>3308</v>
          </cell>
          <cell r="AF20">
            <v>41487</v>
          </cell>
          <cell r="AG20">
            <v>18528</v>
          </cell>
          <cell r="AH20">
            <v>52413</v>
          </cell>
          <cell r="AI20">
            <v>70941</v>
          </cell>
          <cell r="AJ20">
            <v>38609</v>
          </cell>
          <cell r="AK20">
            <v>107502</v>
          </cell>
          <cell r="AL20">
            <v>146111</v>
          </cell>
          <cell r="AM20">
            <v>13920</v>
          </cell>
          <cell r="AN20">
            <v>43267</v>
          </cell>
          <cell r="AO20">
            <v>57187</v>
          </cell>
        </row>
        <row r="21">
          <cell r="A21" t="str">
            <v>2908</v>
          </cell>
          <cell r="B21">
            <v>40026</v>
          </cell>
          <cell r="C21">
            <v>2689731</v>
          </cell>
          <cell r="D21">
            <v>1548239</v>
          </cell>
          <cell r="E21">
            <v>4237970</v>
          </cell>
          <cell r="F21">
            <v>6</v>
          </cell>
          <cell r="I21" t="str">
            <v>2908</v>
          </cell>
          <cell r="J21">
            <v>40026</v>
          </cell>
          <cell r="K21">
            <v>1136</v>
          </cell>
          <cell r="L21">
            <v>3672</v>
          </cell>
          <cell r="M21">
            <v>6023</v>
          </cell>
          <cell r="N21">
            <v>10831</v>
          </cell>
          <cell r="O21">
            <v>23436</v>
          </cell>
          <cell r="P21">
            <v>10629</v>
          </cell>
          <cell r="Q21">
            <v>12807</v>
          </cell>
          <cell r="R21">
            <v>39824</v>
          </cell>
          <cell r="S21">
            <v>49627</v>
          </cell>
          <cell r="T21">
            <v>89451</v>
          </cell>
          <cell r="W21" t="str">
            <v>3309</v>
          </cell>
          <cell r="X21">
            <v>41518</v>
          </cell>
          <cell r="Y21">
            <v>401497</v>
          </cell>
          <cell r="Z21">
            <v>1190880</v>
          </cell>
          <cell r="AA21">
            <v>1592377</v>
          </cell>
          <cell r="AB21">
            <v>7</v>
          </cell>
          <cell r="AE21" t="str">
            <v>3309</v>
          </cell>
          <cell r="AF21">
            <v>41518</v>
          </cell>
          <cell r="AG21">
            <v>19888</v>
          </cell>
          <cell r="AH21">
            <v>54348</v>
          </cell>
          <cell r="AI21">
            <v>74236</v>
          </cell>
          <cell r="AJ21">
            <v>39814</v>
          </cell>
          <cell r="AK21">
            <v>109124</v>
          </cell>
          <cell r="AL21">
            <v>148938</v>
          </cell>
          <cell r="AM21">
            <v>15184</v>
          </cell>
          <cell r="AN21">
            <v>46556</v>
          </cell>
          <cell r="AO21">
            <v>61740</v>
          </cell>
        </row>
        <row r="22">
          <cell r="A22" t="str">
            <v>2909</v>
          </cell>
          <cell r="B22">
            <v>40057</v>
          </cell>
          <cell r="C22">
            <v>2880199</v>
          </cell>
          <cell r="D22">
            <v>2084213</v>
          </cell>
          <cell r="E22">
            <v>4964412</v>
          </cell>
          <cell r="F22">
            <v>6</v>
          </cell>
          <cell r="I22" t="str">
            <v>2909</v>
          </cell>
          <cell r="J22">
            <v>40057</v>
          </cell>
          <cell r="K22">
            <v>1119</v>
          </cell>
          <cell r="L22">
            <v>4381</v>
          </cell>
          <cell r="M22">
            <v>11799</v>
          </cell>
          <cell r="N22">
            <v>17299</v>
          </cell>
          <cell r="O22">
            <v>38562</v>
          </cell>
          <cell r="P22">
            <v>15853</v>
          </cell>
          <cell r="Q22">
            <v>22709</v>
          </cell>
          <cell r="R22">
            <v>60337</v>
          </cell>
          <cell r="S22">
            <v>90883</v>
          </cell>
          <cell r="T22">
            <v>151220</v>
          </cell>
          <cell r="W22" t="str">
            <v>3310</v>
          </cell>
          <cell r="X22">
            <v>41548</v>
          </cell>
          <cell r="Y22">
            <v>411903</v>
          </cell>
          <cell r="Z22">
            <v>1260160</v>
          </cell>
          <cell r="AA22">
            <v>1672063</v>
          </cell>
          <cell r="AB22">
            <v>7</v>
          </cell>
          <cell r="AE22" t="str">
            <v>3310</v>
          </cell>
          <cell r="AF22">
            <v>41548</v>
          </cell>
          <cell r="AG22">
            <v>20664</v>
          </cell>
          <cell r="AH22">
            <v>56551</v>
          </cell>
          <cell r="AI22">
            <v>77215</v>
          </cell>
          <cell r="AJ22">
            <v>40178</v>
          </cell>
          <cell r="AK22">
            <v>110979</v>
          </cell>
          <cell r="AL22">
            <v>151157</v>
          </cell>
          <cell r="AM22">
            <v>15821</v>
          </cell>
          <cell r="AN22">
            <v>48422</v>
          </cell>
          <cell r="AO22">
            <v>64243</v>
          </cell>
        </row>
        <row r="23">
          <cell r="A23" t="str">
            <v>2910</v>
          </cell>
          <cell r="B23">
            <v>40087</v>
          </cell>
          <cell r="C23">
            <v>3337837</v>
          </cell>
          <cell r="D23">
            <v>2400377</v>
          </cell>
          <cell r="E23">
            <v>5738214</v>
          </cell>
          <cell r="F23">
            <v>6</v>
          </cell>
          <cell r="I23" t="str">
            <v>2910</v>
          </cell>
          <cell r="J23">
            <v>40087</v>
          </cell>
          <cell r="K23">
            <v>1142</v>
          </cell>
          <cell r="L23">
            <v>5021</v>
          </cell>
          <cell r="M23">
            <v>14877</v>
          </cell>
          <cell r="N23">
            <v>21040</v>
          </cell>
          <cell r="O23">
            <v>55975</v>
          </cell>
          <cell r="P23">
            <v>19843</v>
          </cell>
          <cell r="Q23">
            <v>36132</v>
          </cell>
          <cell r="R23">
            <v>74483</v>
          </cell>
          <cell r="S23">
            <v>150440</v>
          </cell>
          <cell r="T23">
            <v>224923</v>
          </cell>
          <cell r="W23" t="str">
            <v>3311</v>
          </cell>
          <cell r="X23">
            <v>41579</v>
          </cell>
          <cell r="Y23">
            <v>422499</v>
          </cell>
          <cell r="Z23">
            <v>1292601</v>
          </cell>
          <cell r="AA23">
            <v>1715100</v>
          </cell>
          <cell r="AB23">
            <v>7</v>
          </cell>
          <cell r="AE23" t="str">
            <v>3311</v>
          </cell>
          <cell r="AF23">
            <v>41579</v>
          </cell>
          <cell r="AG23">
            <v>21093</v>
          </cell>
          <cell r="AH23">
            <v>60528</v>
          </cell>
          <cell r="AI23">
            <v>81621</v>
          </cell>
          <cell r="AJ23">
            <v>39848</v>
          </cell>
          <cell r="AK23">
            <v>115778</v>
          </cell>
          <cell r="AL23">
            <v>155626</v>
          </cell>
          <cell r="AM23">
            <v>16193</v>
          </cell>
          <cell r="AN23">
            <v>51206</v>
          </cell>
          <cell r="AO23">
            <v>67399</v>
          </cell>
        </row>
        <row r="24">
          <cell r="A24" t="str">
            <v>2911</v>
          </cell>
          <cell r="B24">
            <v>40118</v>
          </cell>
          <cell r="C24">
            <v>3631877</v>
          </cell>
          <cell r="D24">
            <v>2544808</v>
          </cell>
          <cell r="E24">
            <v>6176685</v>
          </cell>
          <cell r="F24">
            <v>6</v>
          </cell>
          <cell r="I24" t="str">
            <v>2911</v>
          </cell>
          <cell r="J24">
            <v>40118</v>
          </cell>
          <cell r="K24">
            <v>1115</v>
          </cell>
          <cell r="L24">
            <v>5184</v>
          </cell>
          <cell r="M24">
            <v>15378</v>
          </cell>
          <cell r="N24">
            <v>21677</v>
          </cell>
          <cell r="O24">
            <v>65689</v>
          </cell>
          <cell r="P24">
            <v>22038</v>
          </cell>
          <cell r="Q24">
            <v>43651</v>
          </cell>
          <cell r="R24">
            <v>88665</v>
          </cell>
          <cell r="S24">
            <v>184695</v>
          </cell>
          <cell r="T24">
            <v>273360</v>
          </cell>
          <cell r="W24" t="str">
            <v>3312</v>
          </cell>
          <cell r="X24">
            <v>41609</v>
          </cell>
          <cell r="Y24">
            <v>456572</v>
          </cell>
          <cell r="Z24">
            <v>1386768</v>
          </cell>
          <cell r="AA24">
            <v>1843340</v>
          </cell>
          <cell r="AB24">
            <v>7</v>
          </cell>
          <cell r="AE24" t="str">
            <v>3312</v>
          </cell>
          <cell r="AF24">
            <v>41609</v>
          </cell>
          <cell r="AG24">
            <v>21231</v>
          </cell>
          <cell r="AH24">
            <v>61670</v>
          </cell>
          <cell r="AI24">
            <v>82901</v>
          </cell>
          <cell r="AJ24">
            <v>39676</v>
          </cell>
          <cell r="AK24">
            <v>118406</v>
          </cell>
          <cell r="AL24">
            <v>158082</v>
          </cell>
          <cell r="AM24">
            <v>16456</v>
          </cell>
          <cell r="AN24">
            <v>52984</v>
          </cell>
          <cell r="AO24">
            <v>69440</v>
          </cell>
        </row>
        <row r="25">
          <cell r="A25" t="str">
            <v>2912</v>
          </cell>
          <cell r="B25">
            <v>40148</v>
          </cell>
          <cell r="C25">
            <v>3966929</v>
          </cell>
          <cell r="D25">
            <v>2870325</v>
          </cell>
          <cell r="E25">
            <v>6837254</v>
          </cell>
          <cell r="F25">
            <v>6</v>
          </cell>
          <cell r="I25" t="str">
            <v>2912</v>
          </cell>
          <cell r="J25">
            <v>40148</v>
          </cell>
          <cell r="K25">
            <v>1104</v>
          </cell>
          <cell r="L25">
            <v>5455</v>
          </cell>
          <cell r="M25">
            <v>16205</v>
          </cell>
          <cell r="N25">
            <v>22764</v>
          </cell>
          <cell r="O25">
            <v>70380</v>
          </cell>
          <cell r="P25">
            <v>21186</v>
          </cell>
          <cell r="Q25">
            <v>49194</v>
          </cell>
          <cell r="R25">
            <v>85305</v>
          </cell>
          <cell r="S25">
            <v>211173</v>
          </cell>
          <cell r="T25">
            <v>296478</v>
          </cell>
          <cell r="W25" t="str">
            <v>3401</v>
          </cell>
          <cell r="X25">
            <v>41640</v>
          </cell>
          <cell r="Y25">
            <v>438660</v>
          </cell>
          <cell r="Z25">
            <v>1350535</v>
          </cell>
          <cell r="AA25">
            <v>1789195</v>
          </cell>
          <cell r="AB25">
            <v>8</v>
          </cell>
          <cell r="AE25" t="str">
            <v>3401</v>
          </cell>
          <cell r="AF25">
            <v>41640</v>
          </cell>
          <cell r="AG25">
            <v>20790</v>
          </cell>
          <cell r="AH25">
            <v>61141</v>
          </cell>
          <cell r="AI25">
            <v>81931</v>
          </cell>
          <cell r="AJ25">
            <v>41178</v>
          </cell>
          <cell r="AK25">
            <v>127397</v>
          </cell>
          <cell r="AL25">
            <v>168575</v>
          </cell>
          <cell r="AM25">
            <v>16628</v>
          </cell>
          <cell r="AN25">
            <v>55322</v>
          </cell>
          <cell r="AO25">
            <v>71950</v>
          </cell>
        </row>
        <row r="26">
          <cell r="A26" t="str">
            <v>3001</v>
          </cell>
          <cell r="B26">
            <v>40179</v>
          </cell>
          <cell r="C26">
            <v>4070372</v>
          </cell>
          <cell r="D26">
            <v>3058470</v>
          </cell>
          <cell r="E26">
            <v>7128842</v>
          </cell>
          <cell r="F26">
            <v>6</v>
          </cell>
          <cell r="I26" t="str">
            <v>3001</v>
          </cell>
          <cell r="J26">
            <v>40179</v>
          </cell>
          <cell r="K26">
            <v>1132</v>
          </cell>
          <cell r="L26">
            <v>5533</v>
          </cell>
          <cell r="M26">
            <v>16654</v>
          </cell>
          <cell r="N26">
            <v>23319</v>
          </cell>
          <cell r="O26">
            <v>77670</v>
          </cell>
          <cell r="P26">
            <v>23629</v>
          </cell>
          <cell r="Q26">
            <v>54041</v>
          </cell>
          <cell r="R26">
            <v>96493</v>
          </cell>
          <cell r="S26">
            <v>234478</v>
          </cell>
          <cell r="T26">
            <v>330971</v>
          </cell>
          <cell r="W26" t="str">
            <v>3402</v>
          </cell>
          <cell r="X26">
            <v>41671</v>
          </cell>
          <cell r="Y26">
            <v>442790</v>
          </cell>
          <cell r="Z26">
            <v>1436607</v>
          </cell>
          <cell r="AA26">
            <v>1879397</v>
          </cell>
          <cell r="AB26">
            <v>8</v>
          </cell>
          <cell r="AE26" t="str">
            <v>3402</v>
          </cell>
          <cell r="AF26">
            <v>41671</v>
          </cell>
          <cell r="AG26">
            <v>21117</v>
          </cell>
          <cell r="AH26">
            <v>63461</v>
          </cell>
          <cell r="AI26">
            <v>84578</v>
          </cell>
          <cell r="AJ26">
            <v>41343</v>
          </cell>
          <cell r="AK26">
            <v>130948</v>
          </cell>
          <cell r="AL26">
            <v>172291</v>
          </cell>
          <cell r="AM26">
            <v>17047</v>
          </cell>
          <cell r="AN26">
            <v>57582</v>
          </cell>
          <cell r="AO26">
            <v>74629</v>
          </cell>
        </row>
        <row r="27">
          <cell r="A27" t="str">
            <v>3002</v>
          </cell>
          <cell r="B27">
            <v>40210</v>
          </cell>
          <cell r="C27">
            <v>4072121</v>
          </cell>
          <cell r="D27">
            <v>3145675</v>
          </cell>
          <cell r="E27">
            <v>7217796</v>
          </cell>
          <cell r="F27">
            <v>6</v>
          </cell>
          <cell r="I27" t="str">
            <v>3002</v>
          </cell>
          <cell r="J27">
            <v>40210</v>
          </cell>
          <cell r="K27">
            <v>1139</v>
          </cell>
          <cell r="L27">
            <v>5632</v>
          </cell>
          <cell r="M27">
            <v>16979</v>
          </cell>
          <cell r="N27">
            <v>23750</v>
          </cell>
          <cell r="O27">
            <v>91562</v>
          </cell>
          <cell r="P27">
            <v>27328</v>
          </cell>
          <cell r="Q27">
            <v>64234</v>
          </cell>
          <cell r="R27">
            <v>110816</v>
          </cell>
          <cell r="S27">
            <v>276669</v>
          </cell>
          <cell r="T27">
            <v>387485</v>
          </cell>
          <cell r="W27" t="str">
            <v>3403</v>
          </cell>
          <cell r="X27">
            <v>41699</v>
          </cell>
          <cell r="Y27">
            <v>494289</v>
          </cell>
          <cell r="Z27">
            <v>1653942</v>
          </cell>
          <cell r="AA27">
            <v>2148231</v>
          </cell>
          <cell r="AB27">
            <v>8</v>
          </cell>
          <cell r="AE27" t="str">
            <v>3403</v>
          </cell>
          <cell r="AF27">
            <v>41699</v>
          </cell>
          <cell r="AG27">
            <v>22916</v>
          </cell>
          <cell r="AH27">
            <v>68025</v>
          </cell>
          <cell r="AI27">
            <v>90941</v>
          </cell>
          <cell r="AJ27">
            <v>42206</v>
          </cell>
          <cell r="AK27">
            <v>133721</v>
          </cell>
          <cell r="AL27">
            <v>175927</v>
          </cell>
          <cell r="AM27">
            <v>19188</v>
          </cell>
          <cell r="AN27">
            <v>62901</v>
          </cell>
          <cell r="AO27">
            <v>82089</v>
          </cell>
        </row>
        <row r="28">
          <cell r="A28" t="str">
            <v>3003</v>
          </cell>
          <cell r="B28">
            <v>40238</v>
          </cell>
          <cell r="C28">
            <v>4201387</v>
          </cell>
          <cell r="D28">
            <v>3848188</v>
          </cell>
          <cell r="E28">
            <v>8049575</v>
          </cell>
          <cell r="F28">
            <v>6</v>
          </cell>
          <cell r="I28" t="str">
            <v>3003</v>
          </cell>
          <cell r="J28">
            <v>40238</v>
          </cell>
          <cell r="K28">
            <v>1056</v>
          </cell>
          <cell r="L28">
            <v>5921</v>
          </cell>
          <cell r="M28">
            <v>17618</v>
          </cell>
          <cell r="N28">
            <v>24595</v>
          </cell>
          <cell r="O28">
            <v>109001</v>
          </cell>
          <cell r="P28">
            <v>31387</v>
          </cell>
          <cell r="Q28">
            <v>77614</v>
          </cell>
          <cell r="R28">
            <v>127514</v>
          </cell>
          <cell r="S28">
            <v>337704</v>
          </cell>
          <cell r="T28">
            <v>465218</v>
          </cell>
          <cell r="W28" t="str">
            <v>3404</v>
          </cell>
          <cell r="X28">
            <v>41730</v>
          </cell>
          <cell r="Y28">
            <v>530338</v>
          </cell>
          <cell r="Z28">
            <v>1701956</v>
          </cell>
          <cell r="AA28">
            <v>2232294</v>
          </cell>
          <cell r="AB28">
            <v>8</v>
          </cell>
          <cell r="AE28" t="str">
            <v>3404</v>
          </cell>
          <cell r="AF28">
            <v>41730</v>
          </cell>
          <cell r="AG28">
            <v>23487</v>
          </cell>
          <cell r="AH28">
            <v>70887</v>
          </cell>
          <cell r="AI28">
            <v>94374</v>
          </cell>
          <cell r="AJ28">
            <v>42190</v>
          </cell>
          <cell r="AK28">
            <v>138011</v>
          </cell>
          <cell r="AL28">
            <v>180201</v>
          </cell>
          <cell r="AM28">
            <v>19838</v>
          </cell>
          <cell r="AN28">
            <v>64740</v>
          </cell>
          <cell r="AO28">
            <v>84578</v>
          </cell>
        </row>
        <row r="29">
          <cell r="A29" t="str">
            <v>3004</v>
          </cell>
          <cell r="B29">
            <v>40269</v>
          </cell>
          <cell r="C29">
            <v>4348470</v>
          </cell>
          <cell r="D29">
            <v>3881726</v>
          </cell>
          <cell r="E29">
            <v>8230196</v>
          </cell>
          <cell r="F29">
            <v>6</v>
          </cell>
          <cell r="I29" t="str">
            <v>3004</v>
          </cell>
          <cell r="J29">
            <v>40269</v>
          </cell>
          <cell r="K29">
            <v>1031</v>
          </cell>
          <cell r="L29">
            <v>6060</v>
          </cell>
          <cell r="M29">
            <v>18240</v>
          </cell>
          <cell r="N29">
            <v>25331</v>
          </cell>
          <cell r="O29">
            <v>102983</v>
          </cell>
          <cell r="P29">
            <v>28510</v>
          </cell>
          <cell r="Q29">
            <v>74473</v>
          </cell>
          <cell r="R29">
            <v>117220</v>
          </cell>
          <cell r="S29">
            <v>327711</v>
          </cell>
          <cell r="T29">
            <v>444931</v>
          </cell>
          <cell r="W29" t="str">
            <v>3405</v>
          </cell>
          <cell r="X29">
            <v>41760</v>
          </cell>
          <cell r="Y29">
            <v>598061</v>
          </cell>
          <cell r="Z29">
            <v>1866946</v>
          </cell>
          <cell r="AA29">
            <v>2465007</v>
          </cell>
          <cell r="AB29">
            <v>8</v>
          </cell>
          <cell r="AE29" t="str">
            <v>3405</v>
          </cell>
          <cell r="AF29">
            <v>41760</v>
          </cell>
          <cell r="AG29">
            <v>24482</v>
          </cell>
          <cell r="AH29">
            <v>76676</v>
          </cell>
          <cell r="AI29">
            <v>101158</v>
          </cell>
          <cell r="AJ29">
            <v>42377</v>
          </cell>
          <cell r="AK29">
            <v>143958</v>
          </cell>
          <cell r="AL29">
            <v>186335</v>
          </cell>
          <cell r="AM29">
            <v>20706</v>
          </cell>
          <cell r="AN29">
            <v>69774</v>
          </cell>
          <cell r="AO29">
            <v>90480</v>
          </cell>
        </row>
        <row r="30">
          <cell r="A30" t="str">
            <v>3005</v>
          </cell>
          <cell r="B30">
            <v>40299</v>
          </cell>
          <cell r="C30">
            <v>4501920</v>
          </cell>
          <cell r="D30">
            <v>3985946</v>
          </cell>
          <cell r="E30">
            <v>8487866</v>
          </cell>
          <cell r="F30">
            <v>6</v>
          </cell>
          <cell r="I30" t="str">
            <v>3005</v>
          </cell>
          <cell r="J30">
            <v>40299</v>
          </cell>
          <cell r="K30">
            <v>1037</v>
          </cell>
          <cell r="L30">
            <v>6184</v>
          </cell>
          <cell r="M30">
            <v>18922</v>
          </cell>
          <cell r="N30">
            <v>26143</v>
          </cell>
          <cell r="O30">
            <v>107361</v>
          </cell>
          <cell r="P30">
            <v>26468</v>
          </cell>
          <cell r="Q30">
            <v>80893</v>
          </cell>
          <cell r="R30">
            <v>109045</v>
          </cell>
          <cell r="S30">
            <v>361599</v>
          </cell>
          <cell r="T30">
            <v>470644</v>
          </cell>
          <cell r="W30" t="str">
            <v>3406</v>
          </cell>
          <cell r="X30">
            <v>41791</v>
          </cell>
          <cell r="Y30">
            <v>629122</v>
          </cell>
          <cell r="Z30">
            <v>1891006</v>
          </cell>
          <cell r="AA30">
            <v>2520128</v>
          </cell>
          <cell r="AB30">
            <v>8</v>
          </cell>
          <cell r="AE30" t="str">
            <v>3406</v>
          </cell>
          <cell r="AF30">
            <v>41791</v>
          </cell>
          <cell r="AG30">
            <v>25726</v>
          </cell>
          <cell r="AH30">
            <v>78714</v>
          </cell>
          <cell r="AI30">
            <v>104440</v>
          </cell>
          <cell r="AJ30">
            <v>43228</v>
          </cell>
          <cell r="AK30">
            <v>146135</v>
          </cell>
          <cell r="AL30">
            <v>189363</v>
          </cell>
          <cell r="AM30">
            <v>21715</v>
          </cell>
          <cell r="AN30">
            <v>72637</v>
          </cell>
          <cell r="AO30">
            <v>94352</v>
          </cell>
        </row>
        <row r="31">
          <cell r="A31" t="str">
            <v>3006</v>
          </cell>
          <cell r="B31">
            <v>40330</v>
          </cell>
          <cell r="C31">
            <v>4694501</v>
          </cell>
          <cell r="D31">
            <v>4227137</v>
          </cell>
          <cell r="E31">
            <v>8921638</v>
          </cell>
          <cell r="F31">
            <v>6</v>
          </cell>
          <cell r="I31" t="str">
            <v>3006</v>
          </cell>
          <cell r="J31">
            <v>40330</v>
          </cell>
          <cell r="K31">
            <v>912</v>
          </cell>
          <cell r="L31">
            <v>6160</v>
          </cell>
          <cell r="M31">
            <v>19443</v>
          </cell>
          <cell r="N31">
            <v>26515</v>
          </cell>
          <cell r="O31">
            <v>120746</v>
          </cell>
          <cell r="P31">
            <v>30145</v>
          </cell>
          <cell r="Q31">
            <v>90601</v>
          </cell>
          <cell r="R31">
            <v>124699</v>
          </cell>
          <cell r="S31">
            <v>398143</v>
          </cell>
          <cell r="T31">
            <v>522842</v>
          </cell>
          <cell r="W31" t="str">
            <v>3407</v>
          </cell>
          <cell r="X31">
            <v>41821</v>
          </cell>
          <cell r="Y31">
            <v>655649</v>
          </cell>
          <cell r="Z31">
            <v>2000862</v>
          </cell>
          <cell r="AA31">
            <v>2656511</v>
          </cell>
          <cell r="AB31">
            <v>9</v>
          </cell>
          <cell r="AE31" t="str">
            <v>3407</v>
          </cell>
          <cell r="AF31">
            <v>41821</v>
          </cell>
          <cell r="AG31">
            <v>25708</v>
          </cell>
          <cell r="AH31">
            <v>79283</v>
          </cell>
          <cell r="AI31">
            <v>104991</v>
          </cell>
          <cell r="AJ31">
            <v>43023</v>
          </cell>
          <cell r="AK31">
            <v>148841</v>
          </cell>
          <cell r="AL31">
            <v>191864</v>
          </cell>
          <cell r="AM31">
            <v>22030</v>
          </cell>
          <cell r="AN31">
            <v>74380</v>
          </cell>
          <cell r="AO31">
            <v>96410</v>
          </cell>
        </row>
        <row r="32">
          <cell r="A32" t="str">
            <v>3007</v>
          </cell>
          <cell r="B32">
            <v>40360</v>
          </cell>
          <cell r="C32">
            <v>4886700</v>
          </cell>
          <cell r="D32">
            <v>4760238</v>
          </cell>
          <cell r="E32">
            <v>9646938</v>
          </cell>
          <cell r="F32">
            <v>6</v>
          </cell>
          <cell r="I32" t="str">
            <v>3007</v>
          </cell>
          <cell r="J32">
            <v>40360</v>
          </cell>
          <cell r="K32">
            <v>962</v>
          </cell>
          <cell r="L32">
            <v>6301</v>
          </cell>
          <cell r="M32">
            <v>19611</v>
          </cell>
          <cell r="N32">
            <v>26874</v>
          </cell>
          <cell r="O32">
            <v>140965</v>
          </cell>
          <cell r="P32">
            <v>33064</v>
          </cell>
          <cell r="Q32">
            <v>107901</v>
          </cell>
          <cell r="R32">
            <v>135712</v>
          </cell>
          <cell r="S32">
            <v>474395</v>
          </cell>
          <cell r="T32">
            <v>610107</v>
          </cell>
          <cell r="W32" t="str">
            <v>3408</v>
          </cell>
          <cell r="X32">
            <v>41852</v>
          </cell>
          <cell r="Y32">
            <v>695707</v>
          </cell>
          <cell r="Z32">
            <v>2018551</v>
          </cell>
          <cell r="AA32">
            <v>2714258</v>
          </cell>
          <cell r="AB32">
            <v>9</v>
          </cell>
          <cell r="AE32" t="str">
            <v>3408</v>
          </cell>
          <cell r="AF32">
            <v>41852</v>
          </cell>
          <cell r="AG32">
            <v>26957</v>
          </cell>
          <cell r="AH32">
            <v>80997</v>
          </cell>
          <cell r="AI32">
            <v>107954</v>
          </cell>
          <cell r="AJ32">
            <v>43519</v>
          </cell>
          <cell r="AK32">
            <v>151544</v>
          </cell>
          <cell r="AL32">
            <v>195063</v>
          </cell>
          <cell r="AM32">
            <v>22983</v>
          </cell>
          <cell r="AN32">
            <v>78078</v>
          </cell>
          <cell r="AO32">
            <v>101061</v>
          </cell>
        </row>
        <row r="33">
          <cell r="A33" t="str">
            <v>3008</v>
          </cell>
          <cell r="B33">
            <v>40391</v>
          </cell>
          <cell r="C33">
            <v>5041260</v>
          </cell>
          <cell r="D33">
            <v>5066076</v>
          </cell>
          <cell r="E33">
            <v>10107336</v>
          </cell>
          <cell r="F33">
            <v>6</v>
          </cell>
          <cell r="I33" t="str">
            <v>3008</v>
          </cell>
          <cell r="J33">
            <v>40391</v>
          </cell>
          <cell r="K33">
            <v>926</v>
          </cell>
          <cell r="L33">
            <v>6375</v>
          </cell>
          <cell r="M33">
            <v>20017</v>
          </cell>
          <cell r="N33">
            <v>27318</v>
          </cell>
          <cell r="O33">
            <v>139622</v>
          </cell>
          <cell r="P33">
            <v>31868</v>
          </cell>
          <cell r="Q33">
            <v>107754</v>
          </cell>
          <cell r="R33">
            <v>135484</v>
          </cell>
          <cell r="S33">
            <v>483377</v>
          </cell>
          <cell r="T33">
            <v>618861</v>
          </cell>
          <cell r="W33" t="str">
            <v>3409</v>
          </cell>
          <cell r="X33">
            <v>41883</v>
          </cell>
          <cell r="Y33">
            <v>772596</v>
          </cell>
          <cell r="Z33">
            <v>2233489</v>
          </cell>
          <cell r="AA33">
            <v>3006085</v>
          </cell>
          <cell r="AB33">
            <v>10</v>
          </cell>
          <cell r="AE33" t="str">
            <v>3409</v>
          </cell>
          <cell r="AF33">
            <v>41883</v>
          </cell>
          <cell r="AG33">
            <v>27146</v>
          </cell>
          <cell r="AH33">
            <v>83961</v>
          </cell>
          <cell r="AI33">
            <v>111107</v>
          </cell>
          <cell r="AJ33">
            <v>44161</v>
          </cell>
          <cell r="AK33">
            <v>154716</v>
          </cell>
          <cell r="AL33">
            <v>198877</v>
          </cell>
          <cell r="AM33">
            <v>24786</v>
          </cell>
          <cell r="AN33">
            <v>87923</v>
          </cell>
          <cell r="AO33">
            <v>112709</v>
          </cell>
        </row>
        <row r="34">
          <cell r="A34" t="str">
            <v>3009</v>
          </cell>
          <cell r="B34">
            <v>40422</v>
          </cell>
          <cell r="C34">
            <v>5508879</v>
          </cell>
          <cell r="D34">
            <v>5452189</v>
          </cell>
          <cell r="E34">
            <v>10961068</v>
          </cell>
          <cell r="F34">
            <v>6</v>
          </cell>
          <cell r="I34" t="str">
            <v>3009</v>
          </cell>
          <cell r="J34">
            <v>40422</v>
          </cell>
          <cell r="K34">
            <v>1021</v>
          </cell>
          <cell r="L34">
            <v>8977</v>
          </cell>
          <cell r="M34">
            <v>28761</v>
          </cell>
          <cell r="N34">
            <v>38759</v>
          </cell>
          <cell r="O34">
            <v>169067</v>
          </cell>
          <cell r="P34">
            <v>38888</v>
          </cell>
          <cell r="Q34">
            <v>130179</v>
          </cell>
          <cell r="R34">
            <v>165370</v>
          </cell>
          <cell r="S34">
            <v>585795</v>
          </cell>
          <cell r="T34">
            <v>751165</v>
          </cell>
          <cell r="W34" t="str">
            <v>3410</v>
          </cell>
          <cell r="X34">
            <v>41913</v>
          </cell>
          <cell r="Y34">
            <v>826136</v>
          </cell>
          <cell r="Z34">
            <v>2523658</v>
          </cell>
          <cell r="AA34">
            <v>3349794</v>
          </cell>
          <cell r="AB34">
            <v>10</v>
          </cell>
          <cell r="AE34" t="str">
            <v>3410</v>
          </cell>
          <cell r="AF34">
            <v>41913</v>
          </cell>
          <cell r="AG34">
            <v>27023</v>
          </cell>
          <cell r="AH34">
            <v>94253</v>
          </cell>
          <cell r="AI34">
            <v>121276</v>
          </cell>
          <cell r="AJ34">
            <v>42249</v>
          </cell>
          <cell r="AK34">
            <v>161752</v>
          </cell>
          <cell r="AL34">
            <v>204001</v>
          </cell>
          <cell r="AM34">
            <v>25368</v>
          </cell>
          <cell r="AN34">
            <v>97981</v>
          </cell>
          <cell r="AO34">
            <v>123349</v>
          </cell>
        </row>
        <row r="35">
          <cell r="A35" t="str">
            <v>3010</v>
          </cell>
          <cell r="B35">
            <v>40452</v>
          </cell>
          <cell r="C35">
            <v>5720733</v>
          </cell>
          <cell r="D35">
            <v>5857100</v>
          </cell>
          <cell r="E35">
            <v>11577833</v>
          </cell>
          <cell r="F35">
            <v>7</v>
          </cell>
          <cell r="I35" t="str">
            <v>3010</v>
          </cell>
          <cell r="J35">
            <v>40452</v>
          </cell>
          <cell r="K35">
            <v>1173</v>
          </cell>
          <cell r="L35">
            <v>9300</v>
          </cell>
          <cell r="M35">
            <v>30142</v>
          </cell>
          <cell r="N35">
            <v>40615</v>
          </cell>
          <cell r="O35">
            <v>206300</v>
          </cell>
          <cell r="P35">
            <v>46691</v>
          </cell>
          <cell r="Q35">
            <v>159609</v>
          </cell>
          <cell r="R35">
            <v>190629</v>
          </cell>
          <cell r="S35">
            <v>729861</v>
          </cell>
          <cell r="T35">
            <v>920490</v>
          </cell>
          <cell r="W35" t="str">
            <v>3411</v>
          </cell>
          <cell r="X35">
            <v>41944</v>
          </cell>
          <cell r="Y35">
            <v>821391</v>
          </cell>
          <cell r="Z35">
            <v>2548159</v>
          </cell>
          <cell r="AA35">
            <v>3369550</v>
          </cell>
          <cell r="AB35">
            <v>10</v>
          </cell>
          <cell r="AE35" t="str">
            <v>3411</v>
          </cell>
          <cell r="AF35">
            <v>41944</v>
          </cell>
          <cell r="AG35">
            <v>27953</v>
          </cell>
          <cell r="AH35">
            <v>102005</v>
          </cell>
          <cell r="AI35">
            <v>129958</v>
          </cell>
          <cell r="AJ35">
            <v>42081</v>
          </cell>
          <cell r="AK35">
            <v>168050</v>
          </cell>
          <cell r="AL35">
            <v>210131</v>
          </cell>
          <cell r="AM35">
            <v>26350</v>
          </cell>
          <cell r="AN35">
            <v>105572</v>
          </cell>
          <cell r="AO35">
            <v>131922</v>
          </cell>
        </row>
        <row r="36">
          <cell r="A36" t="str">
            <v>3011</v>
          </cell>
          <cell r="B36">
            <v>40483</v>
          </cell>
          <cell r="C36">
            <v>6176818</v>
          </cell>
          <cell r="D36">
            <v>6075308</v>
          </cell>
          <cell r="E36">
            <v>12252126</v>
          </cell>
          <cell r="F36">
            <v>7</v>
          </cell>
          <cell r="I36" t="str">
            <v>3011</v>
          </cell>
          <cell r="J36">
            <v>40483</v>
          </cell>
          <cell r="K36">
            <v>1369</v>
          </cell>
          <cell r="L36">
            <v>11552</v>
          </cell>
          <cell r="M36">
            <v>37486</v>
          </cell>
          <cell r="N36">
            <v>50407</v>
          </cell>
          <cell r="O36">
            <v>211483</v>
          </cell>
          <cell r="P36">
            <v>44475</v>
          </cell>
          <cell r="Q36">
            <v>167008</v>
          </cell>
          <cell r="R36">
            <v>194208</v>
          </cell>
          <cell r="S36">
            <v>769000</v>
          </cell>
          <cell r="T36">
            <v>963208</v>
          </cell>
          <cell r="W36" t="str">
            <v>3412</v>
          </cell>
          <cell r="X36">
            <v>41974</v>
          </cell>
          <cell r="Y36">
            <v>918753</v>
          </cell>
          <cell r="Z36">
            <v>2785100</v>
          </cell>
          <cell r="AA36">
            <v>3703853</v>
          </cell>
          <cell r="AB36">
            <v>10</v>
          </cell>
          <cell r="AE36" t="str">
            <v>3412</v>
          </cell>
          <cell r="AF36">
            <v>41974</v>
          </cell>
          <cell r="AG36">
            <v>26944</v>
          </cell>
          <cell r="AH36">
            <v>101539</v>
          </cell>
          <cell r="AI36">
            <v>128483</v>
          </cell>
          <cell r="AJ36">
            <v>41857</v>
          </cell>
          <cell r="AK36">
            <v>174690</v>
          </cell>
          <cell r="AL36">
            <v>216547</v>
          </cell>
          <cell r="AM36">
            <v>25844</v>
          </cell>
          <cell r="AN36">
            <v>105548</v>
          </cell>
          <cell r="AO36">
            <v>131392</v>
          </cell>
        </row>
        <row r="37">
          <cell r="A37" t="str">
            <v>3012</v>
          </cell>
          <cell r="B37">
            <v>40513</v>
          </cell>
          <cell r="C37">
            <v>6533142</v>
          </cell>
          <cell r="D37">
            <v>6343615</v>
          </cell>
          <cell r="E37">
            <v>12876757</v>
          </cell>
          <cell r="F37">
            <v>7</v>
          </cell>
          <cell r="I37" t="str">
            <v>3012</v>
          </cell>
          <cell r="J37">
            <v>40513</v>
          </cell>
          <cell r="K37">
            <v>1408</v>
          </cell>
          <cell r="L37">
            <v>12072</v>
          </cell>
          <cell r="M37">
            <v>39180</v>
          </cell>
          <cell r="N37">
            <v>52660</v>
          </cell>
          <cell r="O37">
            <v>187745</v>
          </cell>
          <cell r="P37">
            <v>36629</v>
          </cell>
          <cell r="Q37">
            <v>151116</v>
          </cell>
          <cell r="R37">
            <v>168112</v>
          </cell>
          <cell r="S37">
            <v>735008</v>
          </cell>
          <cell r="T37">
            <v>903120</v>
          </cell>
          <cell r="W37" t="str">
            <v>3501</v>
          </cell>
          <cell r="X37">
            <v>42005</v>
          </cell>
          <cell r="Y37">
            <v>878959</v>
          </cell>
          <cell r="Z37">
            <v>2660159</v>
          </cell>
          <cell r="AA37">
            <v>3539118</v>
          </cell>
          <cell r="AB37">
            <v>10</v>
          </cell>
          <cell r="AE37" t="str">
            <v>3501</v>
          </cell>
          <cell r="AF37">
            <v>42005</v>
          </cell>
          <cell r="AG37">
            <v>27061</v>
          </cell>
          <cell r="AH37">
            <v>102419</v>
          </cell>
          <cell r="AI37">
            <v>129480</v>
          </cell>
          <cell r="AJ37">
            <v>42249</v>
          </cell>
          <cell r="AK37">
            <v>178021</v>
          </cell>
          <cell r="AL37">
            <v>220270</v>
          </cell>
          <cell r="AM37">
            <v>25979</v>
          </cell>
          <cell r="AN37">
            <v>106231</v>
          </cell>
          <cell r="AO37">
            <v>132210</v>
          </cell>
        </row>
        <row r="38">
          <cell r="A38" t="str">
            <v>3101</v>
          </cell>
          <cell r="B38">
            <v>40544</v>
          </cell>
          <cell r="C38">
            <v>7015465</v>
          </cell>
          <cell r="D38">
            <v>6781270</v>
          </cell>
          <cell r="E38">
            <v>13796735</v>
          </cell>
          <cell r="F38">
            <v>7</v>
          </cell>
          <cell r="I38" t="str">
            <v>3101</v>
          </cell>
          <cell r="J38">
            <v>40544</v>
          </cell>
          <cell r="K38">
            <v>1501</v>
          </cell>
          <cell r="L38">
            <v>13028</v>
          </cell>
          <cell r="M38">
            <v>42047</v>
          </cell>
          <cell r="N38">
            <v>56576</v>
          </cell>
          <cell r="O38">
            <v>193844</v>
          </cell>
          <cell r="P38">
            <v>39057</v>
          </cell>
          <cell r="Q38">
            <v>154787</v>
          </cell>
          <cell r="R38">
            <v>172017</v>
          </cell>
          <cell r="S38">
            <v>738657</v>
          </cell>
          <cell r="T38">
            <v>910674</v>
          </cell>
          <cell r="W38" t="str">
            <v>3502</v>
          </cell>
          <cell r="X38">
            <v>42036</v>
          </cell>
          <cell r="Y38">
            <v>938924</v>
          </cell>
          <cell r="Z38">
            <v>2820918</v>
          </cell>
          <cell r="AA38">
            <v>3759842</v>
          </cell>
          <cell r="AB38">
            <v>10</v>
          </cell>
          <cell r="AE38" t="str">
            <v>3502</v>
          </cell>
          <cell r="AF38">
            <v>42036</v>
          </cell>
          <cell r="AG38">
            <v>28552</v>
          </cell>
          <cell r="AH38">
            <v>109235</v>
          </cell>
          <cell r="AI38">
            <v>137787</v>
          </cell>
          <cell r="AJ38">
            <v>42784</v>
          </cell>
          <cell r="AK38">
            <v>182926</v>
          </cell>
          <cell r="AL38">
            <v>225710</v>
          </cell>
          <cell r="AM38">
            <v>27156</v>
          </cell>
          <cell r="AN38">
            <v>112575</v>
          </cell>
          <cell r="AO38">
            <v>139731</v>
          </cell>
        </row>
        <row r="39">
          <cell r="A39" t="str">
            <v>3102</v>
          </cell>
          <cell r="B39">
            <v>40575</v>
          </cell>
          <cell r="C39">
            <v>7411366</v>
          </cell>
          <cell r="D39">
            <v>6912467</v>
          </cell>
          <cell r="E39">
            <v>14323833</v>
          </cell>
          <cell r="F39">
            <v>7</v>
          </cell>
          <cell r="I39" t="str">
            <v>3102</v>
          </cell>
          <cell r="J39">
            <v>40575</v>
          </cell>
          <cell r="K39">
            <v>1560</v>
          </cell>
          <cell r="L39">
            <v>13175</v>
          </cell>
          <cell r="M39">
            <v>42665</v>
          </cell>
          <cell r="N39">
            <v>57400</v>
          </cell>
          <cell r="O39">
            <v>225872</v>
          </cell>
          <cell r="P39">
            <v>44242</v>
          </cell>
          <cell r="Q39">
            <v>181630</v>
          </cell>
          <cell r="R39">
            <v>197608</v>
          </cell>
          <cell r="S39">
            <v>872664</v>
          </cell>
          <cell r="T39">
            <v>1070272</v>
          </cell>
          <cell r="W39" t="str">
            <v>3503</v>
          </cell>
          <cell r="X39">
            <v>42064</v>
          </cell>
          <cell r="Y39">
            <v>1048758</v>
          </cell>
          <cell r="Z39">
            <v>3049717</v>
          </cell>
          <cell r="AA39">
            <v>4098475</v>
          </cell>
          <cell r="AB39">
            <v>10</v>
          </cell>
          <cell r="AE39" t="str">
            <v>3503</v>
          </cell>
          <cell r="AF39">
            <v>42064</v>
          </cell>
          <cell r="AG39">
            <v>30566</v>
          </cell>
          <cell r="AH39">
            <v>119330</v>
          </cell>
          <cell r="AI39">
            <v>149896</v>
          </cell>
          <cell r="AJ39">
            <v>42926</v>
          </cell>
          <cell r="AK39">
            <v>190092</v>
          </cell>
          <cell r="AL39">
            <v>233018</v>
          </cell>
          <cell r="AM39">
            <v>28362</v>
          </cell>
          <cell r="AN39">
            <v>120594</v>
          </cell>
          <cell r="AO39">
            <v>148956</v>
          </cell>
        </row>
        <row r="40">
          <cell r="A40" t="str">
            <v>3103</v>
          </cell>
          <cell r="B40">
            <v>40603</v>
          </cell>
          <cell r="C40">
            <v>7840264</v>
          </cell>
          <cell r="D40">
            <v>7268441</v>
          </cell>
          <cell r="E40">
            <v>15108705</v>
          </cell>
          <cell r="F40">
            <v>7</v>
          </cell>
          <cell r="I40" t="str">
            <v>3103</v>
          </cell>
          <cell r="J40">
            <v>40603</v>
          </cell>
          <cell r="K40">
            <v>1517</v>
          </cell>
          <cell r="L40">
            <v>14280</v>
          </cell>
          <cell r="M40">
            <v>47056</v>
          </cell>
          <cell r="N40">
            <v>62853</v>
          </cell>
          <cell r="O40">
            <v>270277</v>
          </cell>
          <cell r="P40">
            <v>51405</v>
          </cell>
          <cell r="Q40">
            <v>218872</v>
          </cell>
          <cell r="R40">
            <v>235089</v>
          </cell>
          <cell r="S40">
            <v>1065315</v>
          </cell>
          <cell r="T40">
            <v>1300404</v>
          </cell>
          <cell r="W40" t="str">
            <v>3504</v>
          </cell>
          <cell r="X40">
            <v>42095</v>
          </cell>
          <cell r="Y40">
            <v>1126595</v>
          </cell>
          <cell r="Z40">
            <v>3149826</v>
          </cell>
          <cell r="AA40">
            <v>4276421</v>
          </cell>
          <cell r="AB40">
            <v>11</v>
          </cell>
          <cell r="AE40" t="str">
            <v>3504</v>
          </cell>
          <cell r="AF40">
            <v>42095</v>
          </cell>
          <cell r="AG40">
            <v>31174</v>
          </cell>
          <cell r="AH40">
            <v>124273</v>
          </cell>
          <cell r="AI40">
            <v>155447</v>
          </cell>
          <cell r="AJ40">
            <v>43271</v>
          </cell>
          <cell r="AK40">
            <v>196299</v>
          </cell>
          <cell r="AL40">
            <v>239570</v>
          </cell>
          <cell r="AM40">
            <v>28585</v>
          </cell>
          <cell r="AN40">
            <v>124761</v>
          </cell>
          <cell r="AO40">
            <v>153346</v>
          </cell>
        </row>
        <row r="41">
          <cell r="A41" t="str">
            <v>3104</v>
          </cell>
          <cell r="B41">
            <v>40634</v>
          </cell>
          <cell r="C41">
            <v>8168099</v>
          </cell>
          <cell r="D41">
            <v>7420229</v>
          </cell>
          <cell r="E41">
            <v>15588328</v>
          </cell>
          <cell r="F41">
            <v>7</v>
          </cell>
          <cell r="I41" t="str">
            <v>3104</v>
          </cell>
          <cell r="J41">
            <v>40634</v>
          </cell>
          <cell r="K41">
            <v>1601</v>
          </cell>
          <cell r="L41">
            <v>13456</v>
          </cell>
          <cell r="M41">
            <v>49187</v>
          </cell>
          <cell r="N41">
            <v>64244</v>
          </cell>
          <cell r="O41">
            <v>253262</v>
          </cell>
          <cell r="P41">
            <v>48595</v>
          </cell>
          <cell r="Q41">
            <v>204667</v>
          </cell>
          <cell r="R41">
            <v>227333</v>
          </cell>
          <cell r="S41">
            <v>1045108</v>
          </cell>
          <cell r="T41">
            <v>1272441</v>
          </cell>
          <cell r="W41" t="str">
            <v>3505</v>
          </cell>
          <cell r="X41">
            <v>42125</v>
          </cell>
          <cell r="Y41">
            <v>1181975</v>
          </cell>
          <cell r="Z41">
            <v>3457135</v>
          </cell>
          <cell r="AA41">
            <v>4639110</v>
          </cell>
          <cell r="AB41">
            <v>11</v>
          </cell>
          <cell r="AE41" t="str">
            <v>3505</v>
          </cell>
          <cell r="AF41">
            <v>42125</v>
          </cell>
          <cell r="AG41">
            <v>32362</v>
          </cell>
          <cell r="AH41">
            <v>129604</v>
          </cell>
          <cell r="AI41">
            <v>161966</v>
          </cell>
          <cell r="AJ41">
            <v>43836</v>
          </cell>
          <cell r="AK41">
            <v>200868</v>
          </cell>
          <cell r="AL41">
            <v>244704</v>
          </cell>
          <cell r="AM41">
            <v>28886</v>
          </cell>
          <cell r="AN41">
            <v>129540</v>
          </cell>
          <cell r="AO41">
            <v>158426</v>
          </cell>
        </row>
        <row r="42">
          <cell r="A42" t="str">
            <v>3105</v>
          </cell>
          <cell r="B42">
            <v>40664</v>
          </cell>
          <cell r="C42">
            <v>8498873</v>
          </cell>
          <cell r="D42">
            <v>7790279</v>
          </cell>
          <cell r="E42">
            <v>16289152</v>
          </cell>
          <cell r="F42">
            <v>7</v>
          </cell>
          <cell r="I42" t="str">
            <v>3105</v>
          </cell>
          <cell r="J42">
            <v>40664</v>
          </cell>
          <cell r="K42">
            <v>2043</v>
          </cell>
          <cell r="L42">
            <v>14495</v>
          </cell>
          <cell r="M42">
            <v>49959</v>
          </cell>
          <cell r="N42">
            <v>66497</v>
          </cell>
          <cell r="O42">
            <v>313121</v>
          </cell>
          <cell r="P42">
            <v>60793</v>
          </cell>
          <cell r="Q42">
            <v>252328</v>
          </cell>
          <cell r="R42">
            <v>284245</v>
          </cell>
          <cell r="S42">
            <v>1301502</v>
          </cell>
          <cell r="T42">
            <v>1585747</v>
          </cell>
          <cell r="W42" t="str">
            <v>3506</v>
          </cell>
          <cell r="X42">
            <v>42156</v>
          </cell>
          <cell r="Y42">
            <v>1298118</v>
          </cell>
          <cell r="Z42">
            <v>3576425</v>
          </cell>
          <cell r="AA42">
            <v>4874543</v>
          </cell>
          <cell r="AB42">
            <v>11</v>
          </cell>
          <cell r="AE42" t="str">
            <v>3506</v>
          </cell>
          <cell r="AF42">
            <v>42156</v>
          </cell>
          <cell r="AG42">
            <v>33442</v>
          </cell>
          <cell r="AH42">
            <v>136486</v>
          </cell>
          <cell r="AI42">
            <v>169928</v>
          </cell>
          <cell r="AJ42">
            <v>44630</v>
          </cell>
          <cell r="AK42">
            <v>208335</v>
          </cell>
          <cell r="AL42">
            <v>252965</v>
          </cell>
          <cell r="AM42">
            <v>29882</v>
          </cell>
          <cell r="AN42">
            <v>136260</v>
          </cell>
          <cell r="AO42">
            <v>166142</v>
          </cell>
        </row>
        <row r="43">
          <cell r="A43" t="str">
            <v>3106</v>
          </cell>
          <cell r="B43">
            <v>40695</v>
          </cell>
          <cell r="C43">
            <v>9034551</v>
          </cell>
          <cell r="D43">
            <v>8042631</v>
          </cell>
          <cell r="E43">
            <v>17077182</v>
          </cell>
          <cell r="F43">
            <v>7</v>
          </cell>
          <cell r="I43" t="str">
            <v>3106</v>
          </cell>
          <cell r="J43">
            <v>40695</v>
          </cell>
          <cell r="K43">
            <v>1787</v>
          </cell>
          <cell r="L43">
            <v>14181</v>
          </cell>
          <cell r="M43">
            <v>51823</v>
          </cell>
          <cell r="N43">
            <v>67791</v>
          </cell>
          <cell r="O43">
            <v>470605</v>
          </cell>
          <cell r="P43">
            <v>89890</v>
          </cell>
          <cell r="Q43">
            <v>380715</v>
          </cell>
          <cell r="R43">
            <v>452818</v>
          </cell>
          <cell r="S43">
            <v>2020025</v>
          </cell>
          <cell r="T43">
            <v>2472843</v>
          </cell>
          <cell r="W43" t="str">
            <v>3507</v>
          </cell>
          <cell r="X43">
            <v>42186</v>
          </cell>
          <cell r="Y43">
            <v>1351484</v>
          </cell>
          <cell r="Z43">
            <v>3764557</v>
          </cell>
          <cell r="AA43">
            <v>5116041</v>
          </cell>
          <cell r="AB43">
            <v>11</v>
          </cell>
          <cell r="AE43" t="str">
            <v>3507</v>
          </cell>
          <cell r="AF43">
            <v>42186</v>
          </cell>
          <cell r="AG43">
            <v>34195</v>
          </cell>
          <cell r="AH43">
            <v>142363</v>
          </cell>
          <cell r="AI43">
            <v>176558</v>
          </cell>
          <cell r="AJ43">
            <v>45877</v>
          </cell>
          <cell r="AK43">
            <v>217221</v>
          </cell>
          <cell r="AL43">
            <v>263098</v>
          </cell>
          <cell r="AM43">
            <v>30864</v>
          </cell>
          <cell r="AN43">
            <v>142262</v>
          </cell>
          <cell r="AO43">
            <v>173126</v>
          </cell>
        </row>
        <row r="44">
          <cell r="A44" t="str">
            <v>3107</v>
          </cell>
          <cell r="B44">
            <v>40725</v>
          </cell>
          <cell r="C44">
            <v>9462814</v>
          </cell>
          <cell r="D44">
            <v>8469499</v>
          </cell>
          <cell r="E44">
            <v>17932313</v>
          </cell>
          <cell r="F44">
            <v>7</v>
          </cell>
          <cell r="I44" t="str">
            <v>3107</v>
          </cell>
          <cell r="J44">
            <v>40725</v>
          </cell>
          <cell r="K44">
            <v>9263</v>
          </cell>
          <cell r="L44">
            <v>15191</v>
          </cell>
          <cell r="M44">
            <v>44754</v>
          </cell>
          <cell r="N44">
            <v>69208</v>
          </cell>
          <cell r="O44">
            <v>516870</v>
          </cell>
          <cell r="P44">
            <v>95536</v>
          </cell>
          <cell r="Q44">
            <v>421334</v>
          </cell>
          <cell r="R44">
            <v>488349</v>
          </cell>
          <cell r="S44">
            <v>2297889</v>
          </cell>
          <cell r="T44">
            <v>2786238</v>
          </cell>
          <cell r="W44" t="str">
            <v>3508</v>
          </cell>
          <cell r="X44">
            <v>42217</v>
          </cell>
          <cell r="Y44">
            <v>1356320</v>
          </cell>
          <cell r="Z44">
            <v>3889294</v>
          </cell>
          <cell r="AA44">
            <v>5245614</v>
          </cell>
          <cell r="AB44">
            <v>11</v>
          </cell>
          <cell r="AE44" t="str">
            <v>3508</v>
          </cell>
          <cell r="AF44">
            <v>42217</v>
          </cell>
          <cell r="AG44">
            <v>36780</v>
          </cell>
          <cell r="AH44">
            <v>158641</v>
          </cell>
          <cell r="AI44">
            <v>195421</v>
          </cell>
          <cell r="AJ44">
            <v>45971</v>
          </cell>
          <cell r="AK44">
            <v>223123</v>
          </cell>
          <cell r="AL44">
            <v>269094</v>
          </cell>
          <cell r="AM44">
            <v>32142</v>
          </cell>
          <cell r="AN44">
            <v>145124</v>
          </cell>
          <cell r="AO44">
            <v>177266</v>
          </cell>
        </row>
        <row r="45">
          <cell r="A45" t="str">
            <v>3108</v>
          </cell>
          <cell r="B45">
            <v>40756</v>
          </cell>
          <cell r="C45">
            <v>9920154</v>
          </cell>
          <cell r="D45">
            <v>8777514</v>
          </cell>
          <cell r="E45">
            <v>18697668</v>
          </cell>
          <cell r="F45">
            <v>7</v>
          </cell>
          <cell r="I45" t="str">
            <v>3108</v>
          </cell>
          <cell r="J45">
            <v>40756</v>
          </cell>
          <cell r="K45">
            <v>9508</v>
          </cell>
          <cell r="L45">
            <v>15563</v>
          </cell>
          <cell r="M45">
            <v>46351</v>
          </cell>
          <cell r="N45">
            <v>71422</v>
          </cell>
          <cell r="O45">
            <v>553289</v>
          </cell>
          <cell r="P45">
            <v>101063</v>
          </cell>
          <cell r="Q45">
            <v>452226</v>
          </cell>
          <cell r="R45">
            <v>524040</v>
          </cell>
          <cell r="S45">
            <v>2516505</v>
          </cell>
          <cell r="T45">
            <v>3040545</v>
          </cell>
          <cell r="W45" t="str">
            <v>3509</v>
          </cell>
          <cell r="X45">
            <v>42248</v>
          </cell>
          <cell r="Y45">
            <v>1517045</v>
          </cell>
          <cell r="Z45">
            <v>6601362</v>
          </cell>
          <cell r="AA45">
            <v>8118407</v>
          </cell>
          <cell r="AB45">
            <v>12</v>
          </cell>
          <cell r="AE45" t="str">
            <v>3509</v>
          </cell>
          <cell r="AF45">
            <v>42248</v>
          </cell>
          <cell r="AG45">
            <v>35716</v>
          </cell>
          <cell r="AH45">
            <v>154771</v>
          </cell>
          <cell r="AI45">
            <v>190487</v>
          </cell>
          <cell r="AJ45">
            <v>47138</v>
          </cell>
          <cell r="AK45">
            <v>230038</v>
          </cell>
          <cell r="AL45">
            <v>277176</v>
          </cell>
          <cell r="AM45">
            <v>32874</v>
          </cell>
          <cell r="AN45">
            <v>159430</v>
          </cell>
          <cell r="AO45">
            <v>192304</v>
          </cell>
        </row>
        <row r="46">
          <cell r="A46" t="str">
            <v>3109</v>
          </cell>
          <cell r="B46">
            <v>40787</v>
          </cell>
          <cell r="C46">
            <v>10412983</v>
          </cell>
          <cell r="D46">
            <v>9184316</v>
          </cell>
          <cell r="E46">
            <v>19597299</v>
          </cell>
          <cell r="F46">
            <v>7</v>
          </cell>
          <cell r="I46" t="str">
            <v>3109</v>
          </cell>
          <cell r="J46">
            <v>40787</v>
          </cell>
          <cell r="K46">
            <v>9795</v>
          </cell>
          <cell r="L46">
            <v>16284</v>
          </cell>
          <cell r="M46">
            <v>47202</v>
          </cell>
          <cell r="N46">
            <v>73281</v>
          </cell>
          <cell r="O46">
            <v>603524</v>
          </cell>
          <cell r="P46">
            <v>111354</v>
          </cell>
          <cell r="Q46">
            <v>492170</v>
          </cell>
          <cell r="R46">
            <v>565837</v>
          </cell>
          <cell r="S46">
            <v>2676545</v>
          </cell>
          <cell r="T46">
            <v>3242382</v>
          </cell>
          <cell r="W46" t="str">
            <v>3510</v>
          </cell>
          <cell r="X46">
            <v>42278</v>
          </cell>
          <cell r="Y46">
            <v>1590830</v>
          </cell>
          <cell r="Z46">
            <v>7296497</v>
          </cell>
          <cell r="AA46">
            <v>8887327</v>
          </cell>
          <cell r="AB46">
            <v>12</v>
          </cell>
          <cell r="AE46" t="str">
            <v>3510</v>
          </cell>
          <cell r="AF46">
            <v>42278</v>
          </cell>
          <cell r="AG46">
            <v>37478</v>
          </cell>
          <cell r="AH46">
            <v>163424</v>
          </cell>
          <cell r="AI46">
            <v>200902</v>
          </cell>
          <cell r="AJ46">
            <v>48335</v>
          </cell>
          <cell r="AK46">
            <v>236904</v>
          </cell>
          <cell r="AL46">
            <v>285239</v>
          </cell>
          <cell r="AM46">
            <v>34838</v>
          </cell>
          <cell r="AN46">
            <v>171396</v>
          </cell>
          <cell r="AO46">
            <v>206234</v>
          </cell>
        </row>
        <row r="47">
          <cell r="A47" t="str">
            <v>3110</v>
          </cell>
          <cell r="B47">
            <v>40817</v>
          </cell>
          <cell r="C47">
            <v>10675453</v>
          </cell>
          <cell r="D47">
            <v>9528231</v>
          </cell>
          <cell r="E47">
            <v>20203684</v>
          </cell>
          <cell r="F47">
            <v>7</v>
          </cell>
          <cell r="I47" t="str">
            <v>3110</v>
          </cell>
          <cell r="J47">
            <v>40817</v>
          </cell>
          <cell r="K47">
            <v>9910</v>
          </cell>
          <cell r="L47">
            <v>16543</v>
          </cell>
          <cell r="M47">
            <v>48076</v>
          </cell>
          <cell r="N47">
            <v>74529</v>
          </cell>
          <cell r="O47">
            <v>676742</v>
          </cell>
          <cell r="P47">
            <v>118915</v>
          </cell>
          <cell r="Q47">
            <v>557827</v>
          </cell>
          <cell r="R47">
            <v>618059</v>
          </cell>
          <cell r="S47">
            <v>3099478</v>
          </cell>
          <cell r="T47">
            <v>3717537</v>
          </cell>
          <cell r="W47" t="str">
            <v>3511</v>
          </cell>
          <cell r="X47">
            <v>42309</v>
          </cell>
          <cell r="Y47">
            <v>1693529</v>
          </cell>
          <cell r="Z47">
            <v>7521959</v>
          </cell>
          <cell r="AA47">
            <v>9215488</v>
          </cell>
          <cell r="AB47">
            <v>12</v>
          </cell>
          <cell r="AE47" t="str">
            <v>3511</v>
          </cell>
          <cell r="AF47">
            <v>42309</v>
          </cell>
          <cell r="AG47">
            <v>38801</v>
          </cell>
          <cell r="AH47">
            <v>168671</v>
          </cell>
          <cell r="AI47">
            <v>207472</v>
          </cell>
          <cell r="AJ47">
            <v>49466</v>
          </cell>
          <cell r="AK47">
            <v>243577</v>
          </cell>
          <cell r="AL47">
            <v>293043</v>
          </cell>
          <cell r="AM47">
            <v>41921</v>
          </cell>
          <cell r="AN47">
            <v>207931</v>
          </cell>
          <cell r="AO47">
            <v>249852</v>
          </cell>
        </row>
        <row r="48">
          <cell r="A48" t="str">
            <v>3111</v>
          </cell>
          <cell r="B48">
            <v>40848</v>
          </cell>
          <cell r="C48">
            <v>12294770</v>
          </cell>
          <cell r="D48">
            <v>9698116</v>
          </cell>
          <cell r="E48">
            <v>21992886</v>
          </cell>
          <cell r="F48">
            <v>7</v>
          </cell>
          <cell r="I48" t="str">
            <v>3111</v>
          </cell>
          <cell r="J48">
            <v>40848</v>
          </cell>
          <cell r="K48">
            <v>10285</v>
          </cell>
          <cell r="L48">
            <v>16831</v>
          </cell>
          <cell r="M48">
            <v>50400</v>
          </cell>
          <cell r="N48">
            <v>77516</v>
          </cell>
          <cell r="O48">
            <v>728626</v>
          </cell>
          <cell r="P48">
            <v>141133</v>
          </cell>
          <cell r="Q48">
            <v>587493</v>
          </cell>
          <cell r="R48">
            <v>728606</v>
          </cell>
          <cell r="S48">
            <v>3231632</v>
          </cell>
          <cell r="T48">
            <v>3960238</v>
          </cell>
          <cell r="W48" t="str">
            <v>3512</v>
          </cell>
          <cell r="X48">
            <v>42339</v>
          </cell>
          <cell r="Y48">
            <v>1873282</v>
          </cell>
          <cell r="Z48">
            <v>7804747</v>
          </cell>
          <cell r="AA48">
            <v>9678029</v>
          </cell>
          <cell r="AB48">
            <v>12</v>
          </cell>
          <cell r="AE48" t="str">
            <v>3512</v>
          </cell>
          <cell r="AF48">
            <v>42339</v>
          </cell>
          <cell r="AG48">
            <v>38760</v>
          </cell>
          <cell r="AH48">
            <v>172118</v>
          </cell>
          <cell r="AI48">
            <v>210878</v>
          </cell>
          <cell r="AJ48">
            <v>49033</v>
          </cell>
          <cell r="AK48">
            <v>246968</v>
          </cell>
          <cell r="AL48">
            <v>296001</v>
          </cell>
          <cell r="AM48">
            <v>36699</v>
          </cell>
          <cell r="AN48">
            <v>190297</v>
          </cell>
          <cell r="AO48">
            <v>226996</v>
          </cell>
        </row>
        <row r="49">
          <cell r="A49" t="str">
            <v>3112</v>
          </cell>
          <cell r="B49">
            <v>40878</v>
          </cell>
          <cell r="C49">
            <v>12616359</v>
          </cell>
          <cell r="D49">
            <v>9898730</v>
          </cell>
          <cell r="E49">
            <v>22515089</v>
          </cell>
          <cell r="F49">
            <v>6</v>
          </cell>
          <cell r="I49" t="str">
            <v>3112</v>
          </cell>
          <cell r="J49">
            <v>40878</v>
          </cell>
          <cell r="K49">
            <v>10626</v>
          </cell>
          <cell r="L49">
            <v>17202</v>
          </cell>
          <cell r="M49">
            <v>52155</v>
          </cell>
          <cell r="N49">
            <v>79983</v>
          </cell>
          <cell r="O49">
            <v>710467</v>
          </cell>
          <cell r="P49">
            <v>137176</v>
          </cell>
          <cell r="Q49">
            <v>573291</v>
          </cell>
          <cell r="R49">
            <v>749616</v>
          </cell>
          <cell r="S49">
            <v>3340081</v>
          </cell>
          <cell r="T49">
            <v>4089697</v>
          </cell>
          <cell r="W49" t="str">
            <v>3601</v>
          </cell>
          <cell r="X49">
            <v>42370</v>
          </cell>
          <cell r="Y49">
            <v>1785769</v>
          </cell>
          <cell r="Z49">
            <v>7707908</v>
          </cell>
          <cell r="AA49">
            <v>9493677</v>
          </cell>
          <cell r="AB49">
            <v>12</v>
          </cell>
          <cell r="AE49" t="str">
            <v>3601</v>
          </cell>
          <cell r="AF49">
            <v>42370</v>
          </cell>
          <cell r="AG49">
            <v>39405</v>
          </cell>
          <cell r="AH49">
            <v>174296</v>
          </cell>
          <cell r="AI49">
            <v>213701</v>
          </cell>
          <cell r="AJ49">
            <v>50230</v>
          </cell>
          <cell r="AK49">
            <v>251639</v>
          </cell>
          <cell r="AL49">
            <v>301869</v>
          </cell>
          <cell r="AM49">
            <v>37259</v>
          </cell>
          <cell r="AN49">
            <v>193129</v>
          </cell>
          <cell r="AO49">
            <v>230388</v>
          </cell>
        </row>
        <row r="50">
          <cell r="A50" t="str">
            <v>3201</v>
          </cell>
          <cell r="B50">
            <v>40909</v>
          </cell>
          <cell r="C50">
            <v>12997809</v>
          </cell>
          <cell r="D50">
            <v>10333022</v>
          </cell>
          <cell r="E50">
            <v>23330831</v>
          </cell>
          <cell r="F50">
            <v>6</v>
          </cell>
          <cell r="I50" t="str">
            <v>3201</v>
          </cell>
          <cell r="J50">
            <v>40909</v>
          </cell>
          <cell r="K50">
            <v>11712</v>
          </cell>
          <cell r="L50">
            <v>18586</v>
          </cell>
          <cell r="M50">
            <v>56754</v>
          </cell>
          <cell r="N50">
            <v>87052</v>
          </cell>
          <cell r="O50">
            <v>800859</v>
          </cell>
          <cell r="P50">
            <v>159240</v>
          </cell>
          <cell r="Q50">
            <v>641619</v>
          </cell>
          <cell r="R50">
            <v>831730</v>
          </cell>
          <cell r="S50">
            <v>3624242</v>
          </cell>
          <cell r="T50">
            <v>4455972</v>
          </cell>
          <cell r="W50" t="str">
            <v>3602</v>
          </cell>
          <cell r="X50">
            <v>42401</v>
          </cell>
          <cell r="Y50">
            <v>1961454</v>
          </cell>
          <cell r="Z50">
            <v>8212738</v>
          </cell>
          <cell r="AA50">
            <v>10174192</v>
          </cell>
          <cell r="AB50">
            <v>12</v>
          </cell>
          <cell r="AE50" t="str">
            <v>3602</v>
          </cell>
          <cell r="AF50">
            <v>42401</v>
          </cell>
          <cell r="AG50">
            <v>40254</v>
          </cell>
          <cell r="AH50">
            <v>182356</v>
          </cell>
          <cell r="AI50">
            <v>222610</v>
          </cell>
          <cell r="AJ50">
            <v>51435</v>
          </cell>
          <cell r="AK50">
            <v>260683</v>
          </cell>
          <cell r="AL50">
            <v>312118</v>
          </cell>
          <cell r="AM50">
            <v>39042</v>
          </cell>
          <cell r="AN50">
            <v>208823</v>
          </cell>
          <cell r="AO50">
            <v>247865</v>
          </cell>
        </row>
        <row r="51">
          <cell r="A51" t="str">
            <v>3202</v>
          </cell>
          <cell r="B51">
            <v>40940</v>
          </cell>
          <cell r="C51">
            <v>13277219</v>
          </cell>
          <cell r="D51">
            <v>10664520</v>
          </cell>
          <cell r="E51">
            <v>23941739</v>
          </cell>
          <cell r="F51">
            <v>6</v>
          </cell>
          <cell r="I51" t="str">
            <v>3202</v>
          </cell>
          <cell r="J51">
            <v>40940</v>
          </cell>
          <cell r="K51">
            <v>12330</v>
          </cell>
          <cell r="L51">
            <v>19259</v>
          </cell>
          <cell r="M51">
            <v>59668</v>
          </cell>
          <cell r="N51">
            <v>91257</v>
          </cell>
          <cell r="O51">
            <v>882640</v>
          </cell>
          <cell r="P51">
            <v>169604</v>
          </cell>
          <cell r="Q51">
            <v>713036</v>
          </cell>
          <cell r="R51">
            <v>908796</v>
          </cell>
          <cell r="S51">
            <v>4060095</v>
          </cell>
          <cell r="T51">
            <v>4968891</v>
          </cell>
          <cell r="W51" t="str">
            <v>3603</v>
          </cell>
          <cell r="X51">
            <v>42430</v>
          </cell>
          <cell r="Y51">
            <v>1991380</v>
          </cell>
          <cell r="Z51">
            <v>9529902</v>
          </cell>
          <cell r="AA51">
            <v>11521282</v>
          </cell>
          <cell r="AB51">
            <v>12</v>
          </cell>
          <cell r="AE51" t="str">
            <v>3603</v>
          </cell>
          <cell r="AF51">
            <v>42430</v>
          </cell>
          <cell r="AG51">
            <v>42477</v>
          </cell>
          <cell r="AH51">
            <v>195518</v>
          </cell>
          <cell r="AI51">
            <v>237995</v>
          </cell>
          <cell r="AJ51">
            <v>53369</v>
          </cell>
          <cell r="AK51">
            <v>274848</v>
          </cell>
          <cell r="AL51">
            <v>328217</v>
          </cell>
          <cell r="AM51">
            <v>41218</v>
          </cell>
          <cell r="AN51">
            <v>226914</v>
          </cell>
          <cell r="AO51">
            <v>268132</v>
          </cell>
        </row>
        <row r="52">
          <cell r="A52" t="str">
            <v>3203</v>
          </cell>
          <cell r="B52">
            <v>40969</v>
          </cell>
          <cell r="C52">
            <v>13565462</v>
          </cell>
          <cell r="D52">
            <v>11062516</v>
          </cell>
          <cell r="E52">
            <v>24627978</v>
          </cell>
          <cell r="F52">
            <v>6</v>
          </cell>
          <cell r="I52" t="str">
            <v>3203</v>
          </cell>
          <cell r="J52">
            <v>40969</v>
          </cell>
          <cell r="K52">
            <v>13055</v>
          </cell>
          <cell r="L52">
            <v>20211</v>
          </cell>
          <cell r="M52">
            <v>62762</v>
          </cell>
          <cell r="N52">
            <v>96028</v>
          </cell>
          <cell r="O52">
            <v>1088747</v>
          </cell>
          <cell r="P52">
            <v>195609</v>
          </cell>
          <cell r="Q52">
            <v>893138</v>
          </cell>
          <cell r="R52">
            <v>1052609</v>
          </cell>
          <cell r="S52">
            <v>5115575</v>
          </cell>
          <cell r="T52">
            <v>6168184</v>
          </cell>
          <cell r="W52" t="str">
            <v>3604</v>
          </cell>
          <cell r="X52">
            <v>42461</v>
          </cell>
          <cell r="Y52">
            <v>2197242</v>
          </cell>
          <cell r="Z52">
            <v>10519138</v>
          </cell>
          <cell r="AA52">
            <v>12716380</v>
          </cell>
          <cell r="AB52">
            <v>13</v>
          </cell>
          <cell r="AE52" t="str">
            <v>3604</v>
          </cell>
          <cell r="AF52">
            <v>42461</v>
          </cell>
          <cell r="AG52">
            <v>43770</v>
          </cell>
          <cell r="AH52">
            <v>199608</v>
          </cell>
          <cell r="AI52">
            <v>243378</v>
          </cell>
          <cell r="AJ52">
            <v>54848</v>
          </cell>
          <cell r="AK52">
            <v>282819</v>
          </cell>
          <cell r="AL52">
            <v>337667</v>
          </cell>
          <cell r="AM52">
            <v>42892</v>
          </cell>
          <cell r="AN52">
            <v>237122</v>
          </cell>
          <cell r="AO52">
            <v>280014</v>
          </cell>
        </row>
        <row r="53">
          <cell r="A53" t="str">
            <v>3204</v>
          </cell>
          <cell r="B53">
            <v>41000</v>
          </cell>
          <cell r="C53">
            <v>13761042</v>
          </cell>
          <cell r="D53">
            <v>11164596</v>
          </cell>
          <cell r="E53">
            <v>24925638</v>
          </cell>
          <cell r="F53">
            <v>6</v>
          </cell>
          <cell r="I53" t="str">
            <v>3204</v>
          </cell>
          <cell r="J53">
            <v>41000</v>
          </cell>
          <cell r="K53">
            <v>13536</v>
          </cell>
          <cell r="L53">
            <v>21411</v>
          </cell>
          <cell r="M53">
            <v>68384</v>
          </cell>
          <cell r="N53">
            <v>103331</v>
          </cell>
          <cell r="O53">
            <v>1137694</v>
          </cell>
          <cell r="P53">
            <v>194674</v>
          </cell>
          <cell r="Q53">
            <v>943020</v>
          </cell>
          <cell r="R53">
            <v>1092273</v>
          </cell>
          <cell r="S53">
            <v>5584952</v>
          </cell>
          <cell r="T53">
            <v>6677225</v>
          </cell>
          <cell r="W53" t="str">
            <v>3605</v>
          </cell>
          <cell r="X53">
            <v>42491</v>
          </cell>
          <cell r="Y53">
            <v>2416841</v>
          </cell>
          <cell r="Z53">
            <v>10806470</v>
          </cell>
          <cell r="AA53">
            <v>13223311</v>
          </cell>
          <cell r="AB53">
            <v>13</v>
          </cell>
          <cell r="AE53" t="str">
            <v>3605</v>
          </cell>
          <cell r="AF53">
            <v>42491</v>
          </cell>
          <cell r="AG53">
            <v>45058</v>
          </cell>
          <cell r="AH53">
            <v>211121</v>
          </cell>
          <cell r="AI53">
            <v>256179</v>
          </cell>
          <cell r="AJ53">
            <v>55594</v>
          </cell>
          <cell r="AK53">
            <v>290726</v>
          </cell>
          <cell r="AL53">
            <v>346320</v>
          </cell>
          <cell r="AM53">
            <v>44064</v>
          </cell>
          <cell r="AN53">
            <v>248265</v>
          </cell>
          <cell r="AO53">
            <v>292329</v>
          </cell>
        </row>
        <row r="54">
          <cell r="A54" t="str">
            <v>3205</v>
          </cell>
          <cell r="B54">
            <v>41030</v>
          </cell>
          <cell r="C54">
            <v>14093748</v>
          </cell>
          <cell r="D54">
            <v>11634439</v>
          </cell>
          <cell r="E54">
            <v>25728187</v>
          </cell>
          <cell r="F54">
            <v>6</v>
          </cell>
          <cell r="I54" t="str">
            <v>3205</v>
          </cell>
          <cell r="J54">
            <v>41030</v>
          </cell>
          <cell r="L54">
            <v>39844</v>
          </cell>
          <cell r="M54">
            <v>72790</v>
          </cell>
          <cell r="N54">
            <v>112634</v>
          </cell>
          <cell r="O54">
            <v>1414057</v>
          </cell>
          <cell r="P54">
            <v>252953</v>
          </cell>
          <cell r="Q54">
            <v>1161104</v>
          </cell>
          <cell r="R54">
            <v>1371543</v>
          </cell>
          <cell r="S54">
            <v>6729876</v>
          </cell>
          <cell r="T54">
            <v>8101419</v>
          </cell>
          <cell r="W54" t="str">
            <v>3606</v>
          </cell>
          <cell r="X54">
            <v>42522</v>
          </cell>
          <cell r="Y54">
            <v>2482996</v>
          </cell>
          <cell r="Z54">
            <v>11910457</v>
          </cell>
          <cell r="AA54">
            <v>14393453</v>
          </cell>
          <cell r="AB54">
            <v>13</v>
          </cell>
          <cell r="AE54" t="str">
            <v>3606</v>
          </cell>
          <cell r="AF54">
            <v>42522</v>
          </cell>
          <cell r="AG54">
            <v>45542</v>
          </cell>
          <cell r="AH54">
            <v>216453</v>
          </cell>
          <cell r="AI54">
            <v>261995</v>
          </cell>
          <cell r="AJ54">
            <v>56055</v>
          </cell>
          <cell r="AK54">
            <v>296241</v>
          </cell>
          <cell r="AL54">
            <v>352296</v>
          </cell>
          <cell r="AM54">
            <v>44563</v>
          </cell>
          <cell r="AN54">
            <v>254843</v>
          </cell>
          <cell r="AO54">
            <v>299406</v>
          </cell>
        </row>
        <row r="55">
          <cell r="A55" t="str">
            <v>3206</v>
          </cell>
          <cell r="B55">
            <v>41061</v>
          </cell>
          <cell r="C55">
            <v>14304772</v>
          </cell>
          <cell r="D55">
            <v>12131692</v>
          </cell>
          <cell r="E55">
            <v>26436464</v>
          </cell>
          <cell r="F55">
            <v>6</v>
          </cell>
          <cell r="I55" t="str">
            <v>3206</v>
          </cell>
          <cell r="J55">
            <v>41061</v>
          </cell>
          <cell r="L55">
            <v>43332</v>
          </cell>
          <cell r="M55">
            <v>76790</v>
          </cell>
          <cell r="N55">
            <v>120122</v>
          </cell>
          <cell r="O55">
            <v>1499936</v>
          </cell>
          <cell r="P55">
            <v>272932</v>
          </cell>
          <cell r="Q55">
            <v>1227004</v>
          </cell>
          <cell r="R55">
            <v>1569895</v>
          </cell>
          <cell r="S55">
            <v>7468986</v>
          </cell>
          <cell r="T55">
            <v>9038881</v>
          </cell>
          <cell r="W55" t="str">
            <v>3607</v>
          </cell>
          <cell r="X55">
            <v>42552</v>
          </cell>
          <cell r="Y55">
            <v>2681845</v>
          </cell>
          <cell r="Z55">
            <v>12025690</v>
          </cell>
          <cell r="AA55">
            <v>14707535</v>
          </cell>
          <cell r="AB55">
            <v>13</v>
          </cell>
          <cell r="AE55" t="str">
            <v>3607</v>
          </cell>
          <cell r="AF55">
            <v>42552</v>
          </cell>
          <cell r="AG55">
            <v>46160</v>
          </cell>
          <cell r="AH55">
            <v>218185</v>
          </cell>
          <cell r="AI55">
            <v>264345</v>
          </cell>
          <cell r="AJ55">
            <v>56161</v>
          </cell>
          <cell r="AK55">
            <v>296257</v>
          </cell>
          <cell r="AL55">
            <v>352418</v>
          </cell>
          <cell r="AM55">
            <v>45770</v>
          </cell>
          <cell r="AN55">
            <v>261070</v>
          </cell>
          <cell r="AO55">
            <v>306840</v>
          </cell>
        </row>
        <row r="56">
          <cell r="A56" t="str">
            <v>3207</v>
          </cell>
          <cell r="B56">
            <v>41091</v>
          </cell>
          <cell r="C56">
            <v>14578507</v>
          </cell>
          <cell r="D56">
            <v>13220300</v>
          </cell>
          <cell r="E56">
            <v>27798807</v>
          </cell>
          <cell r="F56">
            <v>7</v>
          </cell>
          <cell r="I56" t="str">
            <v>3207</v>
          </cell>
          <cell r="J56">
            <v>41091</v>
          </cell>
          <cell r="L56">
            <v>44364</v>
          </cell>
          <cell r="M56">
            <v>76712</v>
          </cell>
          <cell r="N56">
            <v>121076</v>
          </cell>
          <cell r="O56">
            <v>2032900</v>
          </cell>
          <cell r="P56">
            <v>365093</v>
          </cell>
          <cell r="Q56">
            <v>1667807</v>
          </cell>
          <cell r="R56">
            <v>2249857</v>
          </cell>
          <cell r="S56">
            <v>10542912</v>
          </cell>
          <cell r="T56">
            <v>12792769</v>
          </cell>
          <cell r="W56" t="str">
            <v>3608</v>
          </cell>
          <cell r="X56">
            <v>42583</v>
          </cell>
          <cell r="Y56">
            <v>2902703</v>
          </cell>
          <cell r="Z56">
            <v>12883023</v>
          </cell>
          <cell r="AA56">
            <v>15785726</v>
          </cell>
          <cell r="AB56">
            <v>13</v>
          </cell>
          <cell r="AE56" t="str">
            <v>3608</v>
          </cell>
          <cell r="AF56">
            <v>42583</v>
          </cell>
          <cell r="AG56">
            <v>44184</v>
          </cell>
          <cell r="AH56">
            <v>213237</v>
          </cell>
          <cell r="AI56">
            <v>257421</v>
          </cell>
          <cell r="AJ56">
            <v>55147</v>
          </cell>
          <cell r="AK56">
            <v>295572</v>
          </cell>
          <cell r="AL56">
            <v>350719</v>
          </cell>
          <cell r="AM56">
            <v>45304</v>
          </cell>
          <cell r="AN56">
            <v>266305</v>
          </cell>
          <cell r="AO56">
            <v>311609</v>
          </cell>
        </row>
        <row r="57">
          <cell r="A57" t="str">
            <v>3208</v>
          </cell>
          <cell r="B57">
            <v>41122</v>
          </cell>
          <cell r="C57">
            <v>15012189</v>
          </cell>
          <cell r="D57">
            <v>13831623</v>
          </cell>
          <cell r="E57">
            <v>28843812</v>
          </cell>
          <cell r="F57">
            <v>8</v>
          </cell>
          <cell r="I57" t="str">
            <v>3208</v>
          </cell>
          <cell r="J57">
            <v>41122</v>
          </cell>
          <cell r="L57">
            <v>46357</v>
          </cell>
          <cell r="M57">
            <v>82966</v>
          </cell>
          <cell r="N57">
            <v>129323</v>
          </cell>
          <cell r="O57">
            <v>2546474</v>
          </cell>
          <cell r="P57">
            <v>425937</v>
          </cell>
          <cell r="Q57">
            <v>2120537</v>
          </cell>
          <cell r="R57">
            <v>2722560</v>
          </cell>
          <cell r="S57">
            <v>14087387</v>
          </cell>
          <cell r="T57">
            <v>16809947</v>
          </cell>
          <cell r="W57" t="str">
            <v>3609</v>
          </cell>
          <cell r="X57">
            <v>42614</v>
          </cell>
          <cell r="Y57">
            <v>2966736</v>
          </cell>
          <cell r="Z57">
            <v>13593613</v>
          </cell>
          <cell r="AA57">
            <v>16560349</v>
          </cell>
          <cell r="AB57">
            <v>13</v>
          </cell>
          <cell r="AE57" t="str">
            <v>3609</v>
          </cell>
          <cell r="AF57">
            <v>42614</v>
          </cell>
          <cell r="AG57">
            <v>46138</v>
          </cell>
          <cell r="AH57">
            <v>223659</v>
          </cell>
          <cell r="AI57">
            <v>269797</v>
          </cell>
          <cell r="AJ57">
            <v>56313</v>
          </cell>
          <cell r="AK57">
            <v>302090</v>
          </cell>
          <cell r="AL57">
            <v>358403</v>
          </cell>
          <cell r="AM57">
            <v>46998</v>
          </cell>
          <cell r="AN57">
            <v>274674</v>
          </cell>
          <cell r="AO57">
            <v>321672</v>
          </cell>
        </row>
        <row r="58">
          <cell r="A58" t="str">
            <v>3209</v>
          </cell>
          <cell r="B58">
            <v>41153</v>
          </cell>
          <cell r="C58">
            <v>15254001</v>
          </cell>
          <cell r="D58">
            <v>14552945</v>
          </cell>
          <cell r="E58">
            <v>29806946</v>
          </cell>
          <cell r="F58">
            <v>8</v>
          </cell>
          <cell r="I58" t="str">
            <v>3209</v>
          </cell>
          <cell r="J58">
            <v>41153</v>
          </cell>
          <cell r="L58">
            <v>49050</v>
          </cell>
          <cell r="M58">
            <v>86153</v>
          </cell>
          <cell r="N58">
            <v>135203</v>
          </cell>
          <cell r="O58">
            <v>2879942</v>
          </cell>
          <cell r="P58">
            <v>466548</v>
          </cell>
          <cell r="Q58">
            <v>2413394</v>
          </cell>
          <cell r="R58">
            <v>2956338</v>
          </cell>
          <cell r="S58">
            <v>16163321</v>
          </cell>
          <cell r="T58">
            <v>19119659</v>
          </cell>
          <cell r="W58" t="str">
            <v>3610</v>
          </cell>
          <cell r="X58">
            <v>42644</v>
          </cell>
          <cell r="Y58">
            <v>3125006</v>
          </cell>
          <cell r="Z58">
            <v>14310409</v>
          </cell>
          <cell r="AA58">
            <v>17435415</v>
          </cell>
          <cell r="AB58">
            <v>13</v>
          </cell>
          <cell r="AE58" t="str">
            <v>3610</v>
          </cell>
          <cell r="AF58">
            <v>42644</v>
          </cell>
          <cell r="AG58">
            <v>46783</v>
          </cell>
          <cell r="AH58">
            <v>231105</v>
          </cell>
          <cell r="AI58">
            <v>277888</v>
          </cell>
          <cell r="AJ58">
            <v>56010</v>
          </cell>
          <cell r="AK58">
            <v>304897</v>
          </cell>
          <cell r="AL58">
            <v>360907</v>
          </cell>
          <cell r="AM58">
            <v>47361</v>
          </cell>
          <cell r="AN58">
            <v>279618</v>
          </cell>
          <cell r="AO58">
            <v>326979</v>
          </cell>
        </row>
        <row r="59">
          <cell r="A59" t="str">
            <v>3210</v>
          </cell>
          <cell r="B59">
            <v>41183</v>
          </cell>
          <cell r="C59">
            <v>15475419</v>
          </cell>
          <cell r="D59">
            <v>14787009</v>
          </cell>
          <cell r="E59">
            <v>30262428</v>
          </cell>
          <cell r="F59">
            <v>8</v>
          </cell>
          <cell r="I59" t="str">
            <v>3210</v>
          </cell>
          <cell r="J59">
            <v>41183</v>
          </cell>
          <cell r="L59">
            <v>49210</v>
          </cell>
          <cell r="M59">
            <v>90199</v>
          </cell>
          <cell r="N59">
            <v>139409</v>
          </cell>
          <cell r="O59">
            <v>3649241</v>
          </cell>
          <cell r="P59">
            <v>556421</v>
          </cell>
          <cell r="Q59">
            <v>3092820</v>
          </cell>
          <cell r="R59">
            <v>3558568</v>
          </cell>
          <cell r="S59">
            <v>20924695</v>
          </cell>
          <cell r="T59">
            <v>24483263</v>
          </cell>
          <cell r="W59" t="str">
            <v>3611</v>
          </cell>
          <cell r="X59">
            <v>42675</v>
          </cell>
          <cell r="Y59">
            <v>3240155</v>
          </cell>
          <cell r="Z59">
            <v>14707844</v>
          </cell>
          <cell r="AA59">
            <v>17947999</v>
          </cell>
          <cell r="AB59">
            <v>13</v>
          </cell>
          <cell r="AE59" t="str">
            <v>3611</v>
          </cell>
          <cell r="AF59">
            <v>42675</v>
          </cell>
          <cell r="AG59">
            <v>48137</v>
          </cell>
          <cell r="AH59">
            <v>233453</v>
          </cell>
          <cell r="AI59">
            <v>281590</v>
          </cell>
          <cell r="AJ59">
            <v>56137</v>
          </cell>
          <cell r="AK59">
            <v>304905</v>
          </cell>
          <cell r="AL59">
            <v>361042</v>
          </cell>
          <cell r="AM59">
            <v>48615</v>
          </cell>
          <cell r="AN59">
            <v>282726</v>
          </cell>
          <cell r="AO59">
            <v>331341</v>
          </cell>
        </row>
        <row r="60">
          <cell r="A60" t="str">
            <v>3211</v>
          </cell>
          <cell r="B60">
            <v>41214</v>
          </cell>
          <cell r="C60">
            <v>15614964</v>
          </cell>
          <cell r="D60">
            <v>15060162</v>
          </cell>
          <cell r="E60">
            <v>30675126</v>
          </cell>
          <cell r="F60">
            <v>8</v>
          </cell>
          <cell r="I60" t="str">
            <v>3211</v>
          </cell>
          <cell r="J60">
            <v>41214</v>
          </cell>
          <cell r="L60">
            <v>48848</v>
          </cell>
          <cell r="M60">
            <v>93243</v>
          </cell>
          <cell r="N60">
            <v>142091</v>
          </cell>
          <cell r="O60">
            <v>3852611</v>
          </cell>
          <cell r="P60">
            <v>586212</v>
          </cell>
          <cell r="Q60">
            <v>3266399</v>
          </cell>
          <cell r="R60">
            <v>3768942</v>
          </cell>
          <cell r="S60">
            <v>21993297</v>
          </cell>
          <cell r="T60">
            <v>25762239</v>
          </cell>
          <cell r="W60" t="str">
            <v>3612</v>
          </cell>
          <cell r="X60">
            <v>42705</v>
          </cell>
          <cell r="Y60">
            <v>3463139</v>
          </cell>
          <cell r="Z60">
            <v>15249551</v>
          </cell>
          <cell r="AA60">
            <v>18712690</v>
          </cell>
          <cell r="AB60">
            <v>13</v>
          </cell>
          <cell r="AE60" t="str">
            <v>3612</v>
          </cell>
          <cell r="AF60">
            <v>42705</v>
          </cell>
          <cell r="AG60">
            <v>50386</v>
          </cell>
          <cell r="AH60">
            <v>239327</v>
          </cell>
          <cell r="AI60">
            <v>289713</v>
          </cell>
          <cell r="AJ60">
            <v>57513</v>
          </cell>
          <cell r="AK60">
            <v>308356</v>
          </cell>
          <cell r="AL60">
            <v>365869</v>
          </cell>
          <cell r="AM60">
            <v>49922</v>
          </cell>
          <cell r="AN60">
            <v>285351</v>
          </cell>
          <cell r="AO60">
            <v>335273</v>
          </cell>
        </row>
        <row r="61">
          <cell r="A61" t="str">
            <v>3212</v>
          </cell>
          <cell r="B61">
            <v>41244</v>
          </cell>
          <cell r="C61">
            <v>15696036</v>
          </cell>
          <cell r="D61">
            <v>15312553</v>
          </cell>
          <cell r="E61">
            <v>31008589</v>
          </cell>
          <cell r="F61">
            <v>8</v>
          </cell>
          <cell r="I61" t="str">
            <v>3212</v>
          </cell>
          <cell r="J61">
            <v>41244</v>
          </cell>
          <cell r="L61">
            <v>48607</v>
          </cell>
          <cell r="M61">
            <v>95250</v>
          </cell>
          <cell r="N61">
            <v>143857</v>
          </cell>
          <cell r="O61">
            <v>3803260</v>
          </cell>
          <cell r="P61">
            <v>566101</v>
          </cell>
          <cell r="Q61">
            <v>3237159</v>
          </cell>
          <cell r="R61">
            <v>3837241</v>
          </cell>
          <cell r="S61">
            <v>22942136</v>
          </cell>
          <cell r="T61">
            <v>26779377</v>
          </cell>
          <cell r="W61" t="str">
            <v>3701</v>
          </cell>
          <cell r="X61">
            <v>42736</v>
          </cell>
          <cell r="Y61">
            <v>3414673</v>
          </cell>
          <cell r="Z61">
            <v>15091126</v>
          </cell>
          <cell r="AA61">
            <v>18505799</v>
          </cell>
          <cell r="AB61">
            <v>13</v>
          </cell>
          <cell r="AE61" t="str">
            <v>3701</v>
          </cell>
          <cell r="AF61">
            <v>42736</v>
          </cell>
          <cell r="AG61">
            <v>50873</v>
          </cell>
          <cell r="AH61">
            <v>220489</v>
          </cell>
          <cell r="AI61">
            <v>272925</v>
          </cell>
          <cell r="AJ61">
            <v>59950</v>
          </cell>
          <cell r="AK61">
            <v>334248</v>
          </cell>
          <cell r="AL61">
            <v>394198</v>
          </cell>
          <cell r="AM61">
            <v>55849</v>
          </cell>
          <cell r="AN61">
            <v>282450</v>
          </cell>
          <cell r="AO61">
            <v>339700</v>
          </cell>
        </row>
        <row r="62">
          <cell r="A62" t="str">
            <v>3301</v>
          </cell>
          <cell r="B62">
            <v>41275</v>
          </cell>
          <cell r="C62">
            <v>15778227</v>
          </cell>
          <cell r="D62">
            <v>15585702</v>
          </cell>
          <cell r="E62">
            <v>31363929</v>
          </cell>
          <cell r="F62">
            <v>8</v>
          </cell>
          <cell r="I62" t="str">
            <v>3301</v>
          </cell>
          <cell r="J62">
            <v>41275</v>
          </cell>
          <cell r="L62">
            <v>45537</v>
          </cell>
          <cell r="M62">
            <v>99239</v>
          </cell>
          <cell r="N62">
            <v>144776</v>
          </cell>
          <cell r="O62">
            <v>4223684</v>
          </cell>
          <cell r="P62">
            <v>707726</v>
          </cell>
          <cell r="Q62">
            <v>3515958</v>
          </cell>
          <cell r="R62">
            <v>4335522</v>
          </cell>
          <cell r="S62">
            <v>22815594</v>
          </cell>
          <cell r="T62">
            <v>27151116</v>
          </cell>
          <cell r="W62" t="str">
            <v>3702</v>
          </cell>
          <cell r="X62">
            <v>42767</v>
          </cell>
          <cell r="Y62">
            <v>3527437</v>
          </cell>
          <cell r="Z62">
            <v>15230667</v>
          </cell>
          <cell r="AA62">
            <v>18758104</v>
          </cell>
          <cell r="AB62">
            <v>13</v>
          </cell>
          <cell r="AE62" t="str">
            <v>3702</v>
          </cell>
          <cell r="AF62">
            <v>42767</v>
          </cell>
          <cell r="AG62">
            <v>53984</v>
          </cell>
          <cell r="AH62">
            <v>224530</v>
          </cell>
          <cell r="AI62">
            <v>279697</v>
          </cell>
          <cell r="AJ62">
            <v>61377</v>
          </cell>
          <cell r="AK62">
            <v>337079</v>
          </cell>
          <cell r="AL62">
            <v>398456</v>
          </cell>
          <cell r="AM62">
            <v>58466</v>
          </cell>
          <cell r="AN62">
            <v>289150</v>
          </cell>
          <cell r="AO62">
            <v>348676</v>
          </cell>
        </row>
        <row r="63">
          <cell r="A63" t="str">
            <v>3302</v>
          </cell>
          <cell r="B63">
            <v>41306</v>
          </cell>
          <cell r="C63">
            <v>16068650</v>
          </cell>
          <cell r="D63">
            <v>15875751</v>
          </cell>
          <cell r="E63">
            <v>31944401</v>
          </cell>
          <cell r="F63">
            <v>8</v>
          </cell>
          <cell r="I63" t="str">
            <v>3302</v>
          </cell>
          <cell r="J63">
            <v>41306</v>
          </cell>
          <cell r="L63">
            <v>43790</v>
          </cell>
          <cell r="M63">
            <v>102829</v>
          </cell>
          <cell r="N63">
            <v>146619</v>
          </cell>
          <cell r="O63">
            <v>4676332</v>
          </cell>
          <cell r="P63">
            <v>772784</v>
          </cell>
          <cell r="Q63">
            <v>3903548</v>
          </cell>
          <cell r="R63">
            <v>4781629</v>
          </cell>
          <cell r="S63">
            <v>25335578</v>
          </cell>
          <cell r="T63">
            <v>30117207</v>
          </cell>
          <cell r="W63" t="str">
            <v>3703</v>
          </cell>
          <cell r="X63">
            <v>42795</v>
          </cell>
          <cell r="Y63">
            <v>3745655</v>
          </cell>
          <cell r="Z63">
            <v>15834155</v>
          </cell>
          <cell r="AA63">
            <v>19579810</v>
          </cell>
          <cell r="AB63">
            <v>13</v>
          </cell>
          <cell r="AE63" t="str">
            <v>3703</v>
          </cell>
          <cell r="AF63">
            <v>42795</v>
          </cell>
          <cell r="AG63">
            <v>49705</v>
          </cell>
          <cell r="AH63">
            <v>231137</v>
          </cell>
          <cell r="AI63">
            <v>280842</v>
          </cell>
          <cell r="AJ63">
            <v>62215</v>
          </cell>
          <cell r="AK63">
            <v>343437</v>
          </cell>
          <cell r="AL63">
            <v>405652</v>
          </cell>
          <cell r="AM63">
            <v>56005</v>
          </cell>
          <cell r="AN63">
            <v>304256</v>
          </cell>
          <cell r="AO63">
            <v>360261</v>
          </cell>
        </row>
        <row r="64">
          <cell r="A64" t="str">
            <v>3303</v>
          </cell>
          <cell r="B64">
            <v>41334</v>
          </cell>
          <cell r="C64">
            <v>16169090</v>
          </cell>
          <cell r="D64">
            <v>16346217</v>
          </cell>
          <cell r="E64">
            <v>32515307</v>
          </cell>
          <cell r="F64">
            <v>8</v>
          </cell>
          <cell r="I64" t="str">
            <v>3303</v>
          </cell>
          <cell r="J64">
            <v>41334</v>
          </cell>
          <cell r="L64">
            <v>41775</v>
          </cell>
          <cell r="M64">
            <v>106450</v>
          </cell>
          <cell r="N64">
            <v>148225</v>
          </cell>
          <cell r="O64">
            <v>5552792</v>
          </cell>
          <cell r="P64">
            <v>902470</v>
          </cell>
          <cell r="Q64">
            <v>4650322</v>
          </cell>
          <cell r="R64">
            <v>5606163</v>
          </cell>
          <cell r="S64">
            <v>30350195</v>
          </cell>
          <cell r="T64">
            <v>35956358</v>
          </cell>
          <cell r="W64" t="str">
            <v>3704</v>
          </cell>
          <cell r="X64">
            <v>42826</v>
          </cell>
          <cell r="Y64">
            <v>3893508</v>
          </cell>
          <cell r="Z64">
            <v>16394252</v>
          </cell>
          <cell r="AA64">
            <v>20287760</v>
          </cell>
          <cell r="AB64">
            <v>13</v>
          </cell>
          <cell r="AE64" t="str">
            <v>3704</v>
          </cell>
          <cell r="AF64">
            <v>42826</v>
          </cell>
          <cell r="AG64">
            <v>41359</v>
          </cell>
          <cell r="AH64">
            <v>196752</v>
          </cell>
          <cell r="AI64">
            <v>238111</v>
          </cell>
          <cell r="AJ64">
            <v>62112</v>
          </cell>
          <cell r="AK64">
            <v>348607</v>
          </cell>
          <cell r="AL64">
            <v>410719</v>
          </cell>
          <cell r="AM64">
            <v>55974</v>
          </cell>
          <cell r="AN64">
            <v>309556</v>
          </cell>
          <cell r="AO64">
            <v>365530</v>
          </cell>
        </row>
        <row r="65">
          <cell r="A65" t="str">
            <v>3304</v>
          </cell>
          <cell r="B65">
            <v>41365</v>
          </cell>
          <cell r="C65">
            <v>16195208</v>
          </cell>
          <cell r="D65">
            <v>16638734</v>
          </cell>
          <cell r="E65">
            <v>32833942</v>
          </cell>
          <cell r="F65">
            <v>8</v>
          </cell>
          <cell r="I65" t="str">
            <v>3304</v>
          </cell>
          <cell r="J65">
            <v>41365</v>
          </cell>
          <cell r="L65">
            <v>42354</v>
          </cell>
          <cell r="M65">
            <v>110626</v>
          </cell>
          <cell r="N65">
            <v>152980</v>
          </cell>
          <cell r="O65">
            <v>6328107</v>
          </cell>
          <cell r="P65">
            <v>1033051</v>
          </cell>
          <cell r="Q65">
            <v>5295056</v>
          </cell>
          <cell r="R65">
            <v>6472966</v>
          </cell>
          <cell r="S65">
            <v>34996565</v>
          </cell>
          <cell r="T65">
            <v>41469531</v>
          </cell>
          <cell r="W65" t="str">
            <v>3705</v>
          </cell>
          <cell r="X65">
            <v>42856</v>
          </cell>
          <cell r="Y65">
            <v>4167457</v>
          </cell>
          <cell r="Z65">
            <v>17248801</v>
          </cell>
          <cell r="AA65">
            <v>21416258</v>
          </cell>
          <cell r="AB65">
            <v>13</v>
          </cell>
          <cell r="AE65" t="str">
            <v>3705</v>
          </cell>
          <cell r="AF65">
            <v>42856</v>
          </cell>
          <cell r="AG65">
            <v>42928</v>
          </cell>
          <cell r="AH65">
            <v>210449</v>
          </cell>
          <cell r="AI65">
            <v>253377</v>
          </cell>
          <cell r="AJ65">
            <v>63387</v>
          </cell>
          <cell r="AK65">
            <v>356019</v>
          </cell>
          <cell r="AL65">
            <v>419406</v>
          </cell>
          <cell r="AM65">
            <v>57523</v>
          </cell>
          <cell r="AN65">
            <v>324834</v>
          </cell>
          <cell r="AO65">
            <v>382357</v>
          </cell>
        </row>
        <row r="66">
          <cell r="A66" t="str">
            <v>3305</v>
          </cell>
          <cell r="B66">
            <v>41395</v>
          </cell>
          <cell r="C66">
            <v>16409416</v>
          </cell>
          <cell r="D66">
            <v>17321157</v>
          </cell>
          <cell r="E66">
            <v>33730573</v>
          </cell>
          <cell r="F66">
            <v>8</v>
          </cell>
          <cell r="I66" t="str">
            <v>3305</v>
          </cell>
          <cell r="J66">
            <v>41395</v>
          </cell>
          <cell r="L66">
            <v>42843</v>
          </cell>
          <cell r="M66">
            <v>112672</v>
          </cell>
          <cell r="N66">
            <v>155515</v>
          </cell>
          <cell r="O66">
            <v>7130007</v>
          </cell>
          <cell r="P66">
            <v>1159404</v>
          </cell>
          <cell r="Q66">
            <v>5970603</v>
          </cell>
          <cell r="R66">
            <v>7203002</v>
          </cell>
          <cell r="S66">
            <v>38724589</v>
          </cell>
          <cell r="T66">
            <v>45927591</v>
          </cell>
          <cell r="W66" t="str">
            <v>3706</v>
          </cell>
          <cell r="X66">
            <v>42887</v>
          </cell>
          <cell r="Y66">
            <v>4303142</v>
          </cell>
          <cell r="Z66">
            <v>17525985</v>
          </cell>
          <cell r="AA66">
            <v>21829127</v>
          </cell>
          <cell r="AB66">
            <v>13</v>
          </cell>
          <cell r="AE66" t="str">
            <v>3706</v>
          </cell>
          <cell r="AF66">
            <v>42887</v>
          </cell>
          <cell r="AG66">
            <v>44317</v>
          </cell>
          <cell r="AH66">
            <v>213183</v>
          </cell>
          <cell r="AI66">
            <v>257500</v>
          </cell>
          <cell r="AJ66">
            <v>65483</v>
          </cell>
          <cell r="AK66">
            <v>365779</v>
          </cell>
          <cell r="AL66">
            <v>431262</v>
          </cell>
          <cell r="AM66">
            <v>59066</v>
          </cell>
          <cell r="AN66">
            <v>328475</v>
          </cell>
          <cell r="AO66">
            <v>387541</v>
          </cell>
        </row>
        <row r="67">
          <cell r="A67" t="str">
            <v>3306</v>
          </cell>
          <cell r="B67">
            <v>41426</v>
          </cell>
          <cell r="C67">
            <v>16471284</v>
          </cell>
          <cell r="D67">
            <v>18063296</v>
          </cell>
          <cell r="E67">
            <v>34534580</v>
          </cell>
          <cell r="F67">
            <v>8</v>
          </cell>
          <cell r="I67" t="str">
            <v>3306</v>
          </cell>
          <cell r="J67">
            <v>41426</v>
          </cell>
          <cell r="L67">
            <v>44643</v>
          </cell>
          <cell r="M67">
            <v>116156</v>
          </cell>
          <cell r="N67">
            <v>160799</v>
          </cell>
          <cell r="O67">
            <v>7313843</v>
          </cell>
          <cell r="P67">
            <v>1193046</v>
          </cell>
          <cell r="Q67">
            <v>6120797</v>
          </cell>
          <cell r="R67">
            <v>7389969</v>
          </cell>
          <cell r="S67">
            <v>39461061</v>
          </cell>
          <cell r="T67">
            <v>46851030</v>
          </cell>
          <cell r="W67" t="str">
            <v>3707</v>
          </cell>
          <cell r="X67">
            <v>42917</v>
          </cell>
          <cell r="Y67">
            <v>4474936</v>
          </cell>
          <cell r="Z67">
            <v>18004042</v>
          </cell>
          <cell r="AA67">
            <v>22478978</v>
          </cell>
          <cell r="AB67">
            <v>13</v>
          </cell>
          <cell r="AE67" t="str">
            <v>3707</v>
          </cell>
          <cell r="AF67">
            <v>42917</v>
          </cell>
          <cell r="AG67">
            <v>44031</v>
          </cell>
          <cell r="AH67">
            <v>210977</v>
          </cell>
          <cell r="AI67">
            <v>255008</v>
          </cell>
          <cell r="AJ67">
            <v>64064</v>
          </cell>
          <cell r="AK67">
            <v>358864</v>
          </cell>
          <cell r="AL67">
            <v>422928</v>
          </cell>
          <cell r="AM67">
            <v>58489</v>
          </cell>
          <cell r="AN67">
            <v>326587</v>
          </cell>
          <cell r="AO67">
            <v>385076</v>
          </cell>
        </row>
        <row r="68">
          <cell r="A68" t="str">
            <v>3307</v>
          </cell>
          <cell r="B68">
            <v>41456</v>
          </cell>
          <cell r="C68">
            <v>16567824</v>
          </cell>
          <cell r="D68">
            <v>18540095</v>
          </cell>
          <cell r="E68">
            <v>35107919</v>
          </cell>
          <cell r="F68">
            <v>8</v>
          </cell>
          <cell r="I68" t="str">
            <v>3307</v>
          </cell>
          <cell r="J68">
            <v>41456</v>
          </cell>
          <cell r="L68">
            <v>46054</v>
          </cell>
          <cell r="M68">
            <v>118636</v>
          </cell>
          <cell r="N68">
            <v>164690</v>
          </cell>
          <cell r="O68">
            <v>8809634</v>
          </cell>
          <cell r="P68">
            <v>1405890</v>
          </cell>
          <cell r="Q68">
            <v>7403744</v>
          </cell>
          <cell r="R68">
            <v>8873396</v>
          </cell>
          <cell r="S68">
            <v>48629438</v>
          </cell>
          <cell r="T68">
            <v>57502834</v>
          </cell>
          <cell r="W68" t="str">
            <v>3708</v>
          </cell>
          <cell r="X68">
            <v>42948</v>
          </cell>
          <cell r="Y68">
            <v>4444345</v>
          </cell>
          <cell r="Z68">
            <v>18338117</v>
          </cell>
          <cell r="AA68">
            <v>22782462</v>
          </cell>
          <cell r="AB68">
            <v>13</v>
          </cell>
          <cell r="AE68" t="str">
            <v>3708</v>
          </cell>
          <cell r="AF68">
            <v>42948</v>
          </cell>
          <cell r="AG68">
            <v>44712</v>
          </cell>
          <cell r="AH68">
            <v>220881</v>
          </cell>
          <cell r="AI68">
            <v>265593</v>
          </cell>
          <cell r="AJ68">
            <v>65798</v>
          </cell>
          <cell r="AK68">
            <v>377937</v>
          </cell>
          <cell r="AL68">
            <v>443735</v>
          </cell>
          <cell r="AM68">
            <v>60447</v>
          </cell>
          <cell r="AN68">
            <v>346097</v>
          </cell>
          <cell r="AO68">
            <v>406544</v>
          </cell>
        </row>
        <row r="69">
          <cell r="A69" t="str">
            <v>3308</v>
          </cell>
          <cell r="B69">
            <v>41487</v>
          </cell>
          <cell r="C69">
            <v>16766086</v>
          </cell>
          <cell r="D69">
            <v>19082806</v>
          </cell>
          <cell r="E69">
            <v>35848892</v>
          </cell>
          <cell r="F69">
            <v>8</v>
          </cell>
          <cell r="I69" t="str">
            <v>3308</v>
          </cell>
          <cell r="J69">
            <v>41487</v>
          </cell>
          <cell r="L69">
            <v>45685</v>
          </cell>
          <cell r="M69">
            <v>120577</v>
          </cell>
          <cell r="N69">
            <v>166262</v>
          </cell>
          <cell r="O69">
            <v>8843454</v>
          </cell>
          <cell r="P69">
            <v>1393956</v>
          </cell>
          <cell r="Q69">
            <v>7449498</v>
          </cell>
          <cell r="R69">
            <v>8788967</v>
          </cell>
          <cell r="S69">
            <v>49007925</v>
          </cell>
          <cell r="T69">
            <v>57796892</v>
          </cell>
          <cell r="W69" t="str">
            <v>3709</v>
          </cell>
          <cell r="X69">
            <v>42979</v>
          </cell>
          <cell r="Y69">
            <v>4700007</v>
          </cell>
          <cell r="Z69">
            <v>18051865</v>
          </cell>
          <cell r="AA69">
            <v>22751872</v>
          </cell>
          <cell r="AB69">
            <v>12</v>
          </cell>
          <cell r="AE69" t="str">
            <v>3709</v>
          </cell>
          <cell r="AF69">
            <v>42979</v>
          </cell>
          <cell r="AG69">
            <v>45550</v>
          </cell>
          <cell r="AH69">
            <v>223387</v>
          </cell>
          <cell r="AI69">
            <v>268937</v>
          </cell>
          <cell r="AJ69">
            <v>67560</v>
          </cell>
          <cell r="AK69">
            <v>383468</v>
          </cell>
          <cell r="AL69">
            <v>451028</v>
          </cell>
          <cell r="AM69">
            <v>61488</v>
          </cell>
          <cell r="AN69">
            <v>349091</v>
          </cell>
          <cell r="AO69">
            <v>410579</v>
          </cell>
        </row>
        <row r="70">
          <cell r="A70" t="str">
            <v>3309</v>
          </cell>
          <cell r="B70">
            <v>41518</v>
          </cell>
          <cell r="C70">
            <v>16765576</v>
          </cell>
          <cell r="D70">
            <v>19580376</v>
          </cell>
          <cell r="E70">
            <v>36345952</v>
          </cell>
          <cell r="F70">
            <v>8</v>
          </cell>
          <cell r="I70" t="str">
            <v>3309</v>
          </cell>
          <cell r="J70">
            <v>41518</v>
          </cell>
          <cell r="L70">
            <v>46913</v>
          </cell>
          <cell r="M70">
            <v>120864</v>
          </cell>
          <cell r="N70">
            <v>167777</v>
          </cell>
          <cell r="O70">
            <v>10167565</v>
          </cell>
          <cell r="P70">
            <v>1567450</v>
          </cell>
          <cell r="Q70">
            <v>8600115</v>
          </cell>
          <cell r="R70">
            <v>9810637</v>
          </cell>
          <cell r="S70">
            <v>56133439</v>
          </cell>
          <cell r="T70">
            <v>65944076</v>
          </cell>
          <cell r="W70" t="str">
            <v>3710</v>
          </cell>
          <cell r="X70">
            <v>43009</v>
          </cell>
          <cell r="Y70">
            <v>5068817</v>
          </cell>
          <cell r="Z70">
            <v>18907334</v>
          </cell>
          <cell r="AA70">
            <v>23976151</v>
          </cell>
          <cell r="AB70">
            <v>13</v>
          </cell>
          <cell r="AE70" t="str">
            <v>3710</v>
          </cell>
          <cell r="AF70">
            <v>43009</v>
          </cell>
          <cell r="AG70">
            <v>45515</v>
          </cell>
          <cell r="AH70">
            <v>223958</v>
          </cell>
          <cell r="AI70">
            <v>269473</v>
          </cell>
          <cell r="AJ70">
            <v>68195</v>
          </cell>
          <cell r="AK70">
            <v>387124</v>
          </cell>
          <cell r="AL70">
            <v>455319</v>
          </cell>
          <cell r="AM70">
            <v>62068</v>
          </cell>
          <cell r="AN70">
            <v>351858</v>
          </cell>
          <cell r="AO70">
            <v>413926</v>
          </cell>
        </row>
        <row r="71">
          <cell r="A71" t="str">
            <v>3310</v>
          </cell>
          <cell r="B71">
            <v>41548</v>
          </cell>
          <cell r="C71">
            <v>16846025</v>
          </cell>
          <cell r="D71">
            <v>19839162</v>
          </cell>
          <cell r="E71">
            <v>36685187</v>
          </cell>
          <cell r="F71">
            <v>9</v>
          </cell>
          <cell r="I71" t="str">
            <v>3310</v>
          </cell>
          <cell r="J71">
            <v>41548</v>
          </cell>
          <cell r="L71">
            <v>47345</v>
          </cell>
          <cell r="M71">
            <v>122981</v>
          </cell>
          <cell r="N71">
            <v>170326</v>
          </cell>
          <cell r="O71">
            <v>11785402</v>
          </cell>
          <cell r="P71">
            <v>1769041</v>
          </cell>
          <cell r="Q71">
            <v>10016361</v>
          </cell>
          <cell r="R71">
            <v>10980431</v>
          </cell>
          <cell r="S71">
            <v>64682987</v>
          </cell>
          <cell r="T71">
            <v>75663418</v>
          </cell>
          <cell r="W71" t="str">
            <v>3711</v>
          </cell>
          <cell r="X71">
            <v>43040</v>
          </cell>
          <cell r="Y71">
            <v>5131170</v>
          </cell>
          <cell r="Z71">
            <v>19379603</v>
          </cell>
          <cell r="AA71">
            <v>24510773</v>
          </cell>
          <cell r="AB71">
            <v>13</v>
          </cell>
          <cell r="AE71" t="str">
            <v>3711</v>
          </cell>
          <cell r="AF71">
            <v>43040</v>
          </cell>
          <cell r="AG71">
            <v>45516</v>
          </cell>
          <cell r="AH71">
            <v>224952</v>
          </cell>
          <cell r="AI71">
            <v>270468</v>
          </cell>
          <cell r="AJ71">
            <v>71532</v>
          </cell>
          <cell r="AK71">
            <v>409423</v>
          </cell>
          <cell r="AL71">
            <v>480955</v>
          </cell>
          <cell r="AM71">
            <v>62199</v>
          </cell>
          <cell r="AN71">
            <v>353879</v>
          </cell>
          <cell r="AO71">
            <v>416078</v>
          </cell>
        </row>
        <row r="72">
          <cell r="A72" t="str">
            <v>3311</v>
          </cell>
          <cell r="B72">
            <v>41579</v>
          </cell>
          <cell r="C72">
            <v>16988628</v>
          </cell>
          <cell r="D72">
            <v>20249384</v>
          </cell>
          <cell r="E72">
            <v>37238012</v>
          </cell>
          <cell r="F72">
            <v>9</v>
          </cell>
          <cell r="I72" t="str">
            <v>3311</v>
          </cell>
          <cell r="J72">
            <v>41579</v>
          </cell>
          <cell r="L72">
            <v>46967</v>
          </cell>
          <cell r="M72">
            <v>128337</v>
          </cell>
          <cell r="N72">
            <v>175304</v>
          </cell>
          <cell r="O72">
            <v>12572905</v>
          </cell>
          <cell r="P72">
            <v>1844218</v>
          </cell>
          <cell r="Q72">
            <v>10728687</v>
          </cell>
          <cell r="R72">
            <v>11487664</v>
          </cell>
          <cell r="S72">
            <v>69118309</v>
          </cell>
          <cell r="T72">
            <v>80605973</v>
          </cell>
          <cell r="W72" t="str">
            <v>3712</v>
          </cell>
          <cell r="X72">
            <v>43070</v>
          </cell>
          <cell r="Y72">
            <v>5274086</v>
          </cell>
          <cell r="Z72">
            <v>19640160</v>
          </cell>
          <cell r="AA72">
            <v>24914246</v>
          </cell>
          <cell r="AB72">
            <v>13</v>
          </cell>
          <cell r="AE72" t="str">
            <v>3712</v>
          </cell>
          <cell r="AF72">
            <v>43070</v>
          </cell>
          <cell r="AG72">
            <v>45563</v>
          </cell>
          <cell r="AH72">
            <v>224802</v>
          </cell>
          <cell r="AI72">
            <v>270365</v>
          </cell>
          <cell r="AJ72">
            <v>69493</v>
          </cell>
          <cell r="AK72">
            <v>398454</v>
          </cell>
          <cell r="AL72">
            <v>467947</v>
          </cell>
          <cell r="AM72">
            <v>63342</v>
          </cell>
          <cell r="AN72">
            <v>362659</v>
          </cell>
          <cell r="AO72">
            <v>426001</v>
          </cell>
        </row>
        <row r="73">
          <cell r="A73" t="str">
            <v>3312</v>
          </cell>
          <cell r="B73">
            <v>41609</v>
          </cell>
          <cell r="C73">
            <v>17057413</v>
          </cell>
          <cell r="D73">
            <v>21066201</v>
          </cell>
          <cell r="E73">
            <v>38123614</v>
          </cell>
          <cell r="F73">
            <v>9</v>
          </cell>
          <cell r="I73" t="str">
            <v>3312</v>
          </cell>
          <cell r="J73">
            <v>41609</v>
          </cell>
          <cell r="L73">
            <v>46092</v>
          </cell>
          <cell r="M73">
            <v>129380</v>
          </cell>
          <cell r="N73">
            <v>175472</v>
          </cell>
          <cell r="O73">
            <v>12984353</v>
          </cell>
          <cell r="P73">
            <v>1807158</v>
          </cell>
          <cell r="Q73">
            <v>11177195</v>
          </cell>
          <cell r="R73">
            <v>11922959</v>
          </cell>
          <cell r="S73">
            <v>76470580</v>
          </cell>
          <cell r="T73">
            <v>88393539</v>
          </cell>
          <cell r="W73" t="str">
            <v>3801</v>
          </cell>
          <cell r="X73">
            <v>43101</v>
          </cell>
          <cell r="Y73">
            <v>5208771</v>
          </cell>
          <cell r="Z73">
            <v>19364584</v>
          </cell>
          <cell r="AA73">
            <v>24573355</v>
          </cell>
          <cell r="AB73">
            <v>13</v>
          </cell>
          <cell r="AE73" t="str">
            <v>3801</v>
          </cell>
          <cell r="AF73">
            <v>43101</v>
          </cell>
          <cell r="AG73">
            <v>45769</v>
          </cell>
          <cell r="AH73">
            <v>225652</v>
          </cell>
          <cell r="AI73">
            <v>271421</v>
          </cell>
          <cell r="AJ73">
            <v>69815</v>
          </cell>
          <cell r="AK73">
            <v>394592</v>
          </cell>
          <cell r="AL73">
            <v>464407</v>
          </cell>
          <cell r="AM73">
            <v>62353</v>
          </cell>
          <cell r="AN73">
            <v>358717</v>
          </cell>
          <cell r="AO73">
            <v>421070</v>
          </cell>
        </row>
        <row r="74">
          <cell r="A74" t="str">
            <v>3401</v>
          </cell>
          <cell r="B74">
            <v>41640</v>
          </cell>
          <cell r="C74">
            <v>17932264</v>
          </cell>
          <cell r="D74">
            <v>22253567</v>
          </cell>
          <cell r="E74">
            <v>40185831</v>
          </cell>
          <cell r="F74">
            <v>11</v>
          </cell>
          <cell r="I74" t="str">
            <v>3401</v>
          </cell>
          <cell r="J74">
            <v>41640</v>
          </cell>
          <cell r="L74">
            <v>46137</v>
          </cell>
          <cell r="M74">
            <v>130618</v>
          </cell>
          <cell r="N74">
            <v>176755</v>
          </cell>
          <cell r="O74">
            <v>13356411</v>
          </cell>
          <cell r="P74">
            <v>1895636</v>
          </cell>
          <cell r="Q74">
            <v>11460775</v>
          </cell>
          <cell r="R74">
            <v>11674774</v>
          </cell>
          <cell r="S74">
            <v>73377448</v>
          </cell>
          <cell r="T74">
            <v>85052222</v>
          </cell>
          <cell r="W74" t="str">
            <v>3802</v>
          </cell>
          <cell r="X74">
            <v>43132</v>
          </cell>
          <cell r="Y74">
            <v>4892175</v>
          </cell>
          <cell r="Z74">
            <v>19679806</v>
          </cell>
          <cell r="AA74">
            <v>24571981</v>
          </cell>
          <cell r="AB74">
            <v>13</v>
          </cell>
          <cell r="AE74" t="str">
            <v>3802</v>
          </cell>
          <cell r="AF74">
            <v>43132</v>
          </cell>
          <cell r="AG74">
            <v>45718</v>
          </cell>
          <cell r="AH74">
            <v>226496</v>
          </cell>
          <cell r="AI74">
            <v>272214</v>
          </cell>
          <cell r="AJ74">
            <v>68687</v>
          </cell>
          <cell r="AK74">
            <v>396728</v>
          </cell>
          <cell r="AL74">
            <v>465415</v>
          </cell>
          <cell r="AM74">
            <v>62475</v>
          </cell>
          <cell r="AN74">
            <v>360713</v>
          </cell>
          <cell r="AO74">
            <v>423188</v>
          </cell>
        </row>
        <row r="75">
          <cell r="A75" t="str">
            <v>3402</v>
          </cell>
          <cell r="B75">
            <v>41671</v>
          </cell>
          <cell r="C75">
            <v>17981230</v>
          </cell>
          <cell r="D75">
            <v>23577727</v>
          </cell>
          <cell r="E75">
            <v>41558957</v>
          </cell>
          <cell r="F75">
            <v>11</v>
          </cell>
          <cell r="I75" t="str">
            <v>3402</v>
          </cell>
          <cell r="J75">
            <v>41671</v>
          </cell>
          <cell r="L75">
            <v>45946</v>
          </cell>
          <cell r="M75">
            <v>133227</v>
          </cell>
          <cell r="N75">
            <v>179173</v>
          </cell>
          <cell r="O75">
            <v>14410920</v>
          </cell>
          <cell r="P75">
            <v>1966934</v>
          </cell>
          <cell r="Q75">
            <v>12443986</v>
          </cell>
          <cell r="R75">
            <v>12246515</v>
          </cell>
          <cell r="S75">
            <v>80385147</v>
          </cell>
          <cell r="T75">
            <v>92631662</v>
          </cell>
          <cell r="W75" t="str">
            <v>3803</v>
          </cell>
          <cell r="X75">
            <v>43160</v>
          </cell>
          <cell r="Y75">
            <v>4996675</v>
          </cell>
          <cell r="Z75">
            <v>20356173</v>
          </cell>
          <cell r="AA75">
            <v>25352848</v>
          </cell>
          <cell r="AB75">
            <v>13</v>
          </cell>
          <cell r="AE75" t="str">
            <v>3803</v>
          </cell>
          <cell r="AF75">
            <v>43160</v>
          </cell>
          <cell r="AG75">
            <v>45909</v>
          </cell>
          <cell r="AH75">
            <v>227257</v>
          </cell>
          <cell r="AI75">
            <v>273166</v>
          </cell>
          <cell r="AJ75">
            <v>69019</v>
          </cell>
          <cell r="AK75">
            <v>399353</v>
          </cell>
          <cell r="AL75">
            <v>468372</v>
          </cell>
          <cell r="AM75">
            <v>62967</v>
          </cell>
          <cell r="AN75">
            <v>364242</v>
          </cell>
          <cell r="AO75">
            <v>427209</v>
          </cell>
        </row>
        <row r="76">
          <cell r="A76" t="str">
            <v>3403</v>
          </cell>
          <cell r="B76">
            <v>41699</v>
          </cell>
          <cell r="C76">
            <v>18333455</v>
          </cell>
          <cell r="D76">
            <v>24980428</v>
          </cell>
          <cell r="E76">
            <v>43313883</v>
          </cell>
          <cell r="F76">
            <v>12</v>
          </cell>
          <cell r="I76" t="str">
            <v>3403</v>
          </cell>
          <cell r="J76">
            <v>41699</v>
          </cell>
          <cell r="L76">
            <v>46616</v>
          </cell>
          <cell r="M76">
            <v>134443</v>
          </cell>
          <cell r="N76">
            <v>181059</v>
          </cell>
          <cell r="O76">
            <v>17834824</v>
          </cell>
          <cell r="P76">
            <v>2340307</v>
          </cell>
          <cell r="Q76">
            <v>15494517</v>
          </cell>
          <cell r="R76">
            <v>14752389</v>
          </cell>
          <cell r="S76">
            <v>101738240</v>
          </cell>
          <cell r="T76">
            <v>116490629</v>
          </cell>
        </row>
        <row r="77">
          <cell r="A77" t="str">
            <v>3404</v>
          </cell>
          <cell r="B77">
            <v>41730</v>
          </cell>
          <cell r="C77">
            <v>18486409</v>
          </cell>
          <cell r="D77">
            <v>26352331</v>
          </cell>
          <cell r="E77">
            <v>44838740</v>
          </cell>
          <cell r="F77">
            <v>12</v>
          </cell>
          <cell r="I77" t="str">
            <v>3404</v>
          </cell>
          <cell r="J77">
            <v>41730</v>
          </cell>
          <cell r="L77">
            <v>46024</v>
          </cell>
          <cell r="M77">
            <v>136502</v>
          </cell>
          <cell r="N77">
            <v>182526</v>
          </cell>
          <cell r="O77">
            <v>17986922</v>
          </cell>
          <cell r="P77">
            <v>2412465</v>
          </cell>
          <cell r="Q77">
            <v>15574457</v>
          </cell>
          <cell r="R77">
            <v>15381091</v>
          </cell>
          <cell r="S77">
            <v>103443499</v>
          </cell>
          <cell r="T77">
            <v>118824590</v>
          </cell>
        </row>
        <row r="78">
          <cell r="A78" t="str">
            <v>3405</v>
          </cell>
          <cell r="B78">
            <v>41760</v>
          </cell>
          <cell r="C78">
            <v>18465787</v>
          </cell>
          <cell r="D78">
            <v>27760616</v>
          </cell>
          <cell r="E78">
            <v>46226403</v>
          </cell>
          <cell r="F78">
            <v>12</v>
          </cell>
          <cell r="I78" t="str">
            <v>3405</v>
          </cell>
          <cell r="J78">
            <v>41760</v>
          </cell>
          <cell r="L78">
            <v>46078</v>
          </cell>
          <cell r="M78">
            <v>142112</v>
          </cell>
          <cell r="N78">
            <v>188190</v>
          </cell>
          <cell r="O78">
            <v>22141472</v>
          </cell>
          <cell r="P78">
            <v>2933806</v>
          </cell>
          <cell r="Q78">
            <v>19207666</v>
          </cell>
          <cell r="R78">
            <v>18689750</v>
          </cell>
          <cell r="S78">
            <v>127416197</v>
          </cell>
          <cell r="T78">
            <v>146105947</v>
          </cell>
        </row>
        <row r="79">
          <cell r="A79" t="str">
            <v>3406</v>
          </cell>
          <cell r="B79">
            <v>41791</v>
          </cell>
          <cell r="C79">
            <v>19525613</v>
          </cell>
          <cell r="D79">
            <v>28799573</v>
          </cell>
          <cell r="E79">
            <v>48325186</v>
          </cell>
          <cell r="F79">
            <v>13</v>
          </cell>
          <cell r="I79" t="str">
            <v>3406</v>
          </cell>
          <cell r="J79">
            <v>41791</v>
          </cell>
          <cell r="L79">
            <v>47109</v>
          </cell>
          <cell r="M79">
            <v>143533</v>
          </cell>
          <cell r="N79">
            <v>190642</v>
          </cell>
          <cell r="O79">
            <v>23830907</v>
          </cell>
          <cell r="P79">
            <v>3153173</v>
          </cell>
          <cell r="Q79">
            <v>20677734</v>
          </cell>
          <cell r="R79">
            <v>20219334</v>
          </cell>
          <cell r="S79">
            <v>138284012</v>
          </cell>
          <cell r="T79">
            <v>158503346</v>
          </cell>
        </row>
        <row r="80">
          <cell r="A80" t="str">
            <v>3407</v>
          </cell>
          <cell r="B80">
            <v>41821</v>
          </cell>
          <cell r="C80">
            <v>19638763</v>
          </cell>
          <cell r="D80">
            <v>29884868</v>
          </cell>
          <cell r="E80">
            <v>49523631</v>
          </cell>
          <cell r="F80">
            <v>14</v>
          </cell>
          <cell r="I80" t="str">
            <v>3407</v>
          </cell>
          <cell r="J80">
            <v>41821</v>
          </cell>
          <cell r="L80">
            <v>46445</v>
          </cell>
          <cell r="M80">
            <v>144966</v>
          </cell>
          <cell r="N80">
            <v>191411</v>
          </cell>
          <cell r="O80">
            <v>26438238</v>
          </cell>
          <cell r="P80">
            <v>3517658</v>
          </cell>
          <cell r="Q80">
            <v>22920580</v>
          </cell>
          <cell r="R80">
            <v>22487269</v>
          </cell>
          <cell r="S80">
            <v>152391716</v>
          </cell>
          <cell r="T80">
            <v>174878985</v>
          </cell>
        </row>
        <row r="81">
          <cell r="A81" t="str">
            <v>3408</v>
          </cell>
          <cell r="B81">
            <v>41852</v>
          </cell>
          <cell r="C81">
            <v>20145261</v>
          </cell>
          <cell r="D81">
            <v>31123623</v>
          </cell>
          <cell r="E81">
            <v>51268884</v>
          </cell>
          <cell r="F81">
            <v>14</v>
          </cell>
          <cell r="I81" t="str">
            <v>3408</v>
          </cell>
          <cell r="J81">
            <v>41852</v>
          </cell>
          <cell r="L81">
            <v>47964</v>
          </cell>
          <cell r="M81">
            <v>146389</v>
          </cell>
          <cell r="N81">
            <v>194353</v>
          </cell>
          <cell r="O81">
            <v>26512241</v>
          </cell>
          <cell r="P81">
            <v>3323219</v>
          </cell>
          <cell r="Q81">
            <v>23189022</v>
          </cell>
          <cell r="R81">
            <v>21920560</v>
          </cell>
          <cell r="S81">
            <v>176493398</v>
          </cell>
          <cell r="T81">
            <v>198413958</v>
          </cell>
        </row>
        <row r="82">
          <cell r="A82" t="str">
            <v>3409</v>
          </cell>
          <cell r="B82">
            <v>41883</v>
          </cell>
          <cell r="C82">
            <v>20714663</v>
          </cell>
          <cell r="D82">
            <v>32393841</v>
          </cell>
          <cell r="E82">
            <v>53108504</v>
          </cell>
          <cell r="F82">
            <v>14</v>
          </cell>
          <cell r="I82" t="str">
            <v>3409</v>
          </cell>
          <cell r="J82">
            <v>41883</v>
          </cell>
          <cell r="L82">
            <v>47567</v>
          </cell>
          <cell r="M82">
            <v>150219</v>
          </cell>
          <cell r="N82">
            <v>197786</v>
          </cell>
          <cell r="O82">
            <v>32194011</v>
          </cell>
          <cell r="P82">
            <v>3903419</v>
          </cell>
          <cell r="Q82">
            <v>28290592</v>
          </cell>
          <cell r="R82">
            <v>25298570</v>
          </cell>
          <cell r="S82">
            <v>227705163</v>
          </cell>
          <cell r="T82">
            <v>253003733</v>
          </cell>
        </row>
        <row r="83">
          <cell r="A83" t="str">
            <v>3410</v>
          </cell>
          <cell r="B83">
            <v>41913</v>
          </cell>
          <cell r="C83">
            <v>21017977</v>
          </cell>
          <cell r="D83">
            <v>33810730</v>
          </cell>
          <cell r="E83">
            <v>54828707</v>
          </cell>
          <cell r="F83">
            <v>14</v>
          </cell>
          <cell r="I83" t="str">
            <v>3410</v>
          </cell>
          <cell r="J83">
            <v>41913</v>
          </cell>
          <cell r="L83">
            <v>45035</v>
          </cell>
          <cell r="M83">
            <v>157499</v>
          </cell>
          <cell r="N83">
            <v>202534</v>
          </cell>
          <cell r="O83">
            <v>38544513</v>
          </cell>
          <cell r="P83">
            <v>4846131</v>
          </cell>
          <cell r="Q83">
            <v>33698382</v>
          </cell>
          <cell r="R83">
            <v>30664955</v>
          </cell>
          <cell r="S83">
            <v>266299997</v>
          </cell>
          <cell r="T83">
            <v>296964952</v>
          </cell>
        </row>
        <row r="84">
          <cell r="A84" t="str">
            <v>3411</v>
          </cell>
          <cell r="B84">
            <v>41944</v>
          </cell>
          <cell r="C84">
            <v>21065653</v>
          </cell>
          <cell r="D84">
            <v>35368030</v>
          </cell>
          <cell r="E84">
            <v>56433683</v>
          </cell>
          <cell r="F84">
            <v>14</v>
          </cell>
          <cell r="I84" t="str">
            <v>3411</v>
          </cell>
          <cell r="J84">
            <v>41944</v>
          </cell>
          <cell r="L84">
            <v>44834</v>
          </cell>
          <cell r="M84">
            <v>163744</v>
          </cell>
          <cell r="N84">
            <v>208578</v>
          </cell>
          <cell r="O84">
            <v>39873617</v>
          </cell>
          <cell r="P84">
            <v>5195317</v>
          </cell>
          <cell r="Q84">
            <v>34678300</v>
          </cell>
          <cell r="R84">
            <v>33127463</v>
          </cell>
          <cell r="S84">
            <v>269557186</v>
          </cell>
          <cell r="T84">
            <v>302684649</v>
          </cell>
        </row>
        <row r="85">
          <cell r="A85" t="str">
            <v>3412</v>
          </cell>
          <cell r="B85">
            <v>41974</v>
          </cell>
          <cell r="C85">
            <v>21825466</v>
          </cell>
          <cell r="D85">
            <v>36881610</v>
          </cell>
          <cell r="E85">
            <v>58707076</v>
          </cell>
          <cell r="F85">
            <v>14</v>
          </cell>
          <cell r="I85" t="str">
            <v>3412</v>
          </cell>
          <cell r="J85">
            <v>41974</v>
          </cell>
          <cell r="L85">
            <v>44428</v>
          </cell>
          <cell r="M85">
            <v>170952</v>
          </cell>
          <cell r="N85">
            <v>215380</v>
          </cell>
          <cell r="O85">
            <v>46109694</v>
          </cell>
          <cell r="P85">
            <v>5576293</v>
          </cell>
          <cell r="Q85">
            <v>40533401</v>
          </cell>
          <cell r="R85">
            <v>37223507</v>
          </cell>
          <cell r="S85">
            <v>343573369</v>
          </cell>
          <cell r="T85">
            <v>380796876</v>
          </cell>
        </row>
        <row r="86">
          <cell r="A86" t="str">
            <v>3501</v>
          </cell>
          <cell r="B86">
            <v>42005</v>
          </cell>
          <cell r="C86">
            <v>21964494</v>
          </cell>
          <cell r="D86">
            <v>38602000</v>
          </cell>
          <cell r="E86">
            <v>60566494</v>
          </cell>
          <cell r="F86">
            <v>14</v>
          </cell>
          <cell r="I86" t="str">
            <v>3501</v>
          </cell>
          <cell r="J86">
            <v>42005</v>
          </cell>
          <cell r="L86">
            <v>45005</v>
          </cell>
          <cell r="M86">
            <v>174331</v>
          </cell>
          <cell r="N86">
            <v>219336</v>
          </cell>
          <cell r="O86">
            <v>43488908</v>
          </cell>
          <cell r="P86">
            <v>5972095</v>
          </cell>
          <cell r="Q86">
            <v>37516813</v>
          </cell>
          <cell r="R86">
            <v>38001581</v>
          </cell>
          <cell r="S86">
            <v>249133809</v>
          </cell>
          <cell r="T86">
            <v>287135390</v>
          </cell>
        </row>
        <row r="87">
          <cell r="A87" t="str">
            <v>3502</v>
          </cell>
          <cell r="B87">
            <v>42036</v>
          </cell>
          <cell r="C87">
            <v>22395024</v>
          </cell>
          <cell r="D87">
            <v>40259765</v>
          </cell>
          <cell r="E87">
            <v>62654789</v>
          </cell>
          <cell r="F87">
            <v>14</v>
          </cell>
          <cell r="I87" t="str">
            <v>3502</v>
          </cell>
          <cell r="J87">
            <v>42036</v>
          </cell>
          <cell r="L87">
            <v>44453</v>
          </cell>
          <cell r="M87">
            <v>176183</v>
          </cell>
          <cell r="N87">
            <v>220636</v>
          </cell>
          <cell r="O87">
            <v>48530660</v>
          </cell>
          <cell r="P87">
            <v>6510288</v>
          </cell>
          <cell r="Q87">
            <v>42020372</v>
          </cell>
          <cell r="R87">
            <v>41962085</v>
          </cell>
          <cell r="S87">
            <v>282110324</v>
          </cell>
          <cell r="T87">
            <v>324072409</v>
          </cell>
        </row>
        <row r="88">
          <cell r="A88" t="str">
            <v>3503</v>
          </cell>
          <cell r="B88">
            <v>42064</v>
          </cell>
          <cell r="C88">
            <v>22787471</v>
          </cell>
          <cell r="D88">
            <v>42073181</v>
          </cell>
          <cell r="E88">
            <v>64860652</v>
          </cell>
          <cell r="F88">
            <v>15</v>
          </cell>
          <cell r="I88" t="str">
            <v>3503</v>
          </cell>
          <cell r="J88">
            <v>42064</v>
          </cell>
          <cell r="L88">
            <v>45158</v>
          </cell>
          <cell r="M88">
            <v>183952</v>
          </cell>
          <cell r="N88">
            <v>229110</v>
          </cell>
          <cell r="O88">
            <v>63267189</v>
          </cell>
          <cell r="P88">
            <v>8204608</v>
          </cell>
          <cell r="Q88">
            <v>55062581</v>
          </cell>
          <cell r="R88">
            <v>53700023</v>
          </cell>
          <cell r="S88">
            <v>377422589</v>
          </cell>
          <cell r="T88">
            <v>431122612</v>
          </cell>
        </row>
        <row r="89">
          <cell r="A89" t="str">
            <v>3504</v>
          </cell>
          <cell r="B89">
            <v>42095</v>
          </cell>
          <cell r="C89">
            <v>23244139</v>
          </cell>
          <cell r="D89">
            <v>43456783</v>
          </cell>
          <cell r="E89">
            <v>66700922</v>
          </cell>
          <cell r="F89">
            <v>15</v>
          </cell>
          <cell r="I89" t="str">
            <v>3504</v>
          </cell>
          <cell r="J89">
            <v>42095</v>
          </cell>
          <cell r="L89">
            <v>46102</v>
          </cell>
          <cell r="M89">
            <v>192072</v>
          </cell>
          <cell r="N89">
            <v>238174</v>
          </cell>
          <cell r="O89">
            <v>65626179</v>
          </cell>
          <cell r="P89">
            <v>8497788</v>
          </cell>
          <cell r="Q89">
            <v>57128391</v>
          </cell>
          <cell r="R89">
            <v>56614376</v>
          </cell>
          <cell r="S89">
            <v>397858207</v>
          </cell>
          <cell r="T89">
            <v>454472583</v>
          </cell>
        </row>
        <row r="90">
          <cell r="A90" t="str">
            <v>3505</v>
          </cell>
          <cell r="B90">
            <v>42125</v>
          </cell>
          <cell r="C90">
            <v>23710950</v>
          </cell>
          <cell r="D90">
            <v>44846776</v>
          </cell>
          <cell r="E90">
            <v>68557726</v>
          </cell>
          <cell r="F90">
            <v>15</v>
          </cell>
          <cell r="I90" t="str">
            <v>3505</v>
          </cell>
          <cell r="J90">
            <v>42125</v>
          </cell>
          <cell r="L90">
            <v>47208</v>
          </cell>
          <cell r="M90">
            <v>198228</v>
          </cell>
          <cell r="N90">
            <v>245436</v>
          </cell>
          <cell r="O90">
            <v>74081786</v>
          </cell>
          <cell r="P90">
            <v>9408267</v>
          </cell>
          <cell r="Q90">
            <v>64673519</v>
          </cell>
          <cell r="R90">
            <v>63187510</v>
          </cell>
          <cell r="S90">
            <v>452739461</v>
          </cell>
          <cell r="T90">
            <v>515926971</v>
          </cell>
        </row>
        <row r="91">
          <cell r="A91" t="str">
            <v>3506</v>
          </cell>
          <cell r="B91">
            <v>42156</v>
          </cell>
          <cell r="C91">
            <v>24338842</v>
          </cell>
          <cell r="D91">
            <v>46128640</v>
          </cell>
          <cell r="E91">
            <v>70467482</v>
          </cell>
          <cell r="F91">
            <v>15</v>
          </cell>
          <cell r="I91" t="str">
            <v>3506</v>
          </cell>
          <cell r="J91">
            <v>42156</v>
          </cell>
          <cell r="L91">
            <v>49257</v>
          </cell>
          <cell r="M91">
            <v>209817</v>
          </cell>
          <cell r="N91">
            <v>259074</v>
          </cell>
          <cell r="O91">
            <v>81229972</v>
          </cell>
          <cell r="P91">
            <v>10548032</v>
          </cell>
          <cell r="Q91">
            <v>70681940</v>
          </cell>
          <cell r="R91">
            <v>71006799</v>
          </cell>
          <cell r="S91">
            <v>496124712</v>
          </cell>
          <cell r="T91">
            <v>567131511</v>
          </cell>
        </row>
        <row r="92">
          <cell r="A92" t="str">
            <v>3507</v>
          </cell>
          <cell r="B92">
            <v>42186</v>
          </cell>
          <cell r="C92">
            <v>24631109</v>
          </cell>
          <cell r="D92">
            <v>47897610</v>
          </cell>
          <cell r="E92">
            <v>72528719</v>
          </cell>
          <cell r="F92">
            <v>16</v>
          </cell>
          <cell r="I92" t="str">
            <v>3507</v>
          </cell>
          <cell r="J92">
            <v>42186</v>
          </cell>
          <cell r="L92">
            <v>50868</v>
          </cell>
          <cell r="M92">
            <v>221131</v>
          </cell>
          <cell r="N92">
            <v>271999</v>
          </cell>
          <cell r="O92">
            <v>88944615</v>
          </cell>
          <cell r="P92">
            <v>11614565</v>
          </cell>
          <cell r="Q92">
            <v>77330050</v>
          </cell>
          <cell r="R92">
            <v>78489385</v>
          </cell>
          <cell r="S92">
            <v>541269239</v>
          </cell>
          <cell r="T92">
            <v>619758624</v>
          </cell>
        </row>
        <row r="93">
          <cell r="A93" t="str">
            <v>3508</v>
          </cell>
          <cell r="B93">
            <v>42217</v>
          </cell>
          <cell r="C93">
            <v>25021107</v>
          </cell>
          <cell r="D93">
            <v>49489694</v>
          </cell>
          <cell r="E93">
            <v>74510801</v>
          </cell>
          <cell r="F93">
            <v>16</v>
          </cell>
          <cell r="I93" t="str">
            <v>3508</v>
          </cell>
          <cell r="J93">
            <v>42217</v>
          </cell>
          <cell r="L93">
            <v>50790</v>
          </cell>
          <cell r="M93">
            <v>226953</v>
          </cell>
          <cell r="N93">
            <v>277743</v>
          </cell>
          <cell r="O93">
            <v>89043093</v>
          </cell>
          <cell r="P93">
            <v>11478508</v>
          </cell>
          <cell r="Q93">
            <v>77564585</v>
          </cell>
          <cell r="R93">
            <v>78759856</v>
          </cell>
          <cell r="S93">
            <v>554997553</v>
          </cell>
          <cell r="T93">
            <v>633757409</v>
          </cell>
        </row>
        <row r="94">
          <cell r="A94" t="str">
            <v>3509</v>
          </cell>
          <cell r="B94">
            <v>42248</v>
          </cell>
          <cell r="C94">
            <v>25190912</v>
          </cell>
          <cell r="D94">
            <v>51079853</v>
          </cell>
          <cell r="E94">
            <v>76270765</v>
          </cell>
          <cell r="F94">
            <v>16</v>
          </cell>
          <cell r="I94" t="str">
            <v>3509</v>
          </cell>
          <cell r="J94">
            <v>42248</v>
          </cell>
          <cell r="L94">
            <v>52549</v>
          </cell>
          <cell r="M94">
            <v>235697</v>
          </cell>
          <cell r="N94">
            <v>288246</v>
          </cell>
          <cell r="O94">
            <v>103176673</v>
          </cell>
          <cell r="P94">
            <v>13463853</v>
          </cell>
          <cell r="Q94">
            <v>89712820</v>
          </cell>
          <cell r="R94">
            <v>97006718</v>
          </cell>
          <cell r="S94">
            <v>661589782</v>
          </cell>
          <cell r="T94">
            <v>758596500</v>
          </cell>
        </row>
        <row r="95">
          <cell r="A95" t="str">
            <v>3510</v>
          </cell>
          <cell r="B95">
            <v>42278</v>
          </cell>
          <cell r="C95">
            <v>25606499</v>
          </cell>
          <cell r="D95">
            <v>52339310</v>
          </cell>
          <cell r="E95">
            <v>77945809</v>
          </cell>
          <cell r="F95">
            <v>16</v>
          </cell>
          <cell r="I95" t="str">
            <v>3510</v>
          </cell>
          <cell r="J95">
            <v>42278</v>
          </cell>
          <cell r="L95">
            <v>53697</v>
          </cell>
          <cell r="M95">
            <v>242679</v>
          </cell>
          <cell r="N95">
            <v>296376</v>
          </cell>
          <cell r="O95">
            <v>120503970</v>
          </cell>
          <cell r="P95">
            <v>15357459</v>
          </cell>
          <cell r="Q95">
            <v>105146511</v>
          </cell>
          <cell r="R95">
            <v>116927027</v>
          </cell>
          <cell r="S95">
            <v>812876554</v>
          </cell>
          <cell r="T95">
            <v>929803581</v>
          </cell>
        </row>
        <row r="96">
          <cell r="A96" t="str">
            <v>3511</v>
          </cell>
          <cell r="B96">
            <v>42309</v>
          </cell>
          <cell r="C96">
            <v>26220270</v>
          </cell>
          <cell r="D96">
            <v>54115540</v>
          </cell>
          <cell r="E96">
            <v>80335810</v>
          </cell>
          <cell r="F96">
            <v>16</v>
          </cell>
          <cell r="I96" t="str">
            <v>3511</v>
          </cell>
          <cell r="J96">
            <v>42309</v>
          </cell>
          <cell r="L96">
            <v>54940</v>
          </cell>
          <cell r="M96">
            <v>249197</v>
          </cell>
          <cell r="N96">
            <v>304137</v>
          </cell>
          <cell r="O96">
            <v>127518979</v>
          </cell>
          <cell r="P96">
            <v>16013965</v>
          </cell>
          <cell r="Q96">
            <v>111505014</v>
          </cell>
          <cell r="R96">
            <v>126513945</v>
          </cell>
          <cell r="S96">
            <v>897472349</v>
          </cell>
          <cell r="T96">
            <v>1023986294</v>
          </cell>
        </row>
        <row r="97">
          <cell r="A97" t="str">
            <v>3512</v>
          </cell>
          <cell r="B97">
            <v>42339</v>
          </cell>
          <cell r="C97">
            <v>26461732</v>
          </cell>
          <cell r="D97">
            <v>55138529</v>
          </cell>
          <cell r="E97">
            <v>81600261</v>
          </cell>
          <cell r="F97">
            <v>16</v>
          </cell>
          <cell r="I97" t="str">
            <v>3512</v>
          </cell>
          <cell r="J97">
            <v>42339</v>
          </cell>
          <cell r="L97">
            <v>54854</v>
          </cell>
          <cell r="M97">
            <v>254852</v>
          </cell>
          <cell r="N97">
            <v>309706</v>
          </cell>
          <cell r="O97">
            <v>140153242</v>
          </cell>
          <cell r="P97">
            <v>17108485</v>
          </cell>
          <cell r="Q97">
            <v>123044757</v>
          </cell>
          <cell r="R97">
            <v>145636213</v>
          </cell>
          <cell r="S97">
            <v>1055342701</v>
          </cell>
          <cell r="T97">
            <v>1200978914</v>
          </cell>
        </row>
        <row r="98">
          <cell r="A98" t="str">
            <v>3601</v>
          </cell>
          <cell r="B98">
            <v>42370</v>
          </cell>
          <cell r="C98">
            <v>27159322</v>
          </cell>
          <cell r="D98">
            <v>56400329</v>
          </cell>
          <cell r="E98">
            <v>83559651</v>
          </cell>
          <cell r="F98">
            <v>16</v>
          </cell>
          <cell r="I98" t="str">
            <v>3601</v>
          </cell>
          <cell r="J98">
            <v>42370</v>
          </cell>
          <cell r="L98">
            <v>56423</v>
          </cell>
          <cell r="M98">
            <v>262188</v>
          </cell>
          <cell r="N98">
            <v>318611</v>
          </cell>
          <cell r="O98">
            <v>135781444</v>
          </cell>
          <cell r="P98">
            <v>17051609</v>
          </cell>
          <cell r="Q98">
            <v>118729835</v>
          </cell>
          <cell r="R98">
            <v>136207595</v>
          </cell>
          <cell r="S98">
            <v>971079275</v>
          </cell>
          <cell r="T98">
            <v>1107286870</v>
          </cell>
        </row>
        <row r="99">
          <cell r="A99" t="str">
            <v>3602</v>
          </cell>
          <cell r="B99">
            <v>42401</v>
          </cell>
          <cell r="C99">
            <v>27754297</v>
          </cell>
          <cell r="D99">
            <v>58447047</v>
          </cell>
          <cell r="E99">
            <v>86201344</v>
          </cell>
          <cell r="F99">
            <v>16</v>
          </cell>
          <cell r="I99" t="str">
            <v>3602</v>
          </cell>
          <cell r="J99">
            <v>42401</v>
          </cell>
          <cell r="L99">
            <v>57999</v>
          </cell>
          <cell r="M99">
            <v>274608</v>
          </cell>
          <cell r="N99">
            <v>332607</v>
          </cell>
          <cell r="O99">
            <v>159125415</v>
          </cell>
          <cell r="P99">
            <v>19537189</v>
          </cell>
          <cell r="Q99">
            <v>139588226</v>
          </cell>
          <cell r="R99">
            <v>159165147</v>
          </cell>
          <cell r="S99">
            <v>1159160079</v>
          </cell>
          <cell r="T99">
            <v>1318325226</v>
          </cell>
        </row>
        <row r="100">
          <cell r="A100" t="str">
            <v>3603</v>
          </cell>
          <cell r="B100">
            <v>42430</v>
          </cell>
          <cell r="C100">
            <v>28077707</v>
          </cell>
          <cell r="D100">
            <v>60181480</v>
          </cell>
          <cell r="E100">
            <v>88259187</v>
          </cell>
          <cell r="F100">
            <v>16</v>
          </cell>
          <cell r="I100" t="str">
            <v>3603</v>
          </cell>
          <cell r="J100">
            <v>42430</v>
          </cell>
          <cell r="L100">
            <v>60901</v>
          </cell>
          <cell r="M100">
            <v>293924</v>
          </cell>
          <cell r="N100">
            <v>354825</v>
          </cell>
          <cell r="O100">
            <v>179648648</v>
          </cell>
          <cell r="P100">
            <v>21815530</v>
          </cell>
          <cell r="Q100">
            <v>157833118</v>
          </cell>
          <cell r="R100">
            <v>181887466</v>
          </cell>
          <cell r="S100">
            <v>1326526399</v>
          </cell>
          <cell r="T100">
            <v>1508413865</v>
          </cell>
        </row>
        <row r="101">
          <cell r="A101" t="str">
            <v>3604</v>
          </cell>
          <cell r="B101">
            <v>42461</v>
          </cell>
          <cell r="C101">
            <v>28882869</v>
          </cell>
          <cell r="D101">
            <v>60920843</v>
          </cell>
          <cell r="E101">
            <v>89803712</v>
          </cell>
          <cell r="F101">
            <v>16</v>
          </cell>
          <cell r="I101" t="str">
            <v>3604</v>
          </cell>
          <cell r="J101">
            <v>42461</v>
          </cell>
          <cell r="L101">
            <v>63061</v>
          </cell>
          <cell r="M101">
            <v>304710</v>
          </cell>
          <cell r="N101">
            <v>367771</v>
          </cell>
          <cell r="O101">
            <v>187651499</v>
          </cell>
          <cell r="P101">
            <v>23162015</v>
          </cell>
          <cell r="Q101">
            <v>164489484</v>
          </cell>
          <cell r="R101">
            <v>193745620</v>
          </cell>
          <cell r="S101">
            <v>1386591563</v>
          </cell>
          <cell r="T101">
            <v>1580337183</v>
          </cell>
        </row>
        <row r="102">
          <cell r="A102" t="str">
            <v>3605</v>
          </cell>
          <cell r="B102">
            <v>42491</v>
          </cell>
          <cell r="C102">
            <v>29401155</v>
          </cell>
          <cell r="D102">
            <v>62163902</v>
          </cell>
          <cell r="E102">
            <v>91565057</v>
          </cell>
          <cell r="F102">
            <v>16</v>
          </cell>
          <cell r="I102" t="str">
            <v>3605</v>
          </cell>
          <cell r="J102">
            <v>42491</v>
          </cell>
          <cell r="L102">
            <v>64303</v>
          </cell>
          <cell r="M102">
            <v>315693</v>
          </cell>
          <cell r="N102">
            <v>379996</v>
          </cell>
          <cell r="O102">
            <v>217960676</v>
          </cell>
          <cell r="P102">
            <v>26270426</v>
          </cell>
          <cell r="Q102">
            <v>191690250</v>
          </cell>
          <cell r="R102">
            <v>225249246</v>
          </cell>
          <cell r="S102">
            <v>1648686575</v>
          </cell>
          <cell r="T102">
            <v>1873935821</v>
          </cell>
        </row>
        <row r="103">
          <cell r="A103" t="str">
            <v>3606</v>
          </cell>
          <cell r="B103">
            <v>42522</v>
          </cell>
          <cell r="C103">
            <v>29798618</v>
          </cell>
          <cell r="D103">
            <v>63732975</v>
          </cell>
          <cell r="E103">
            <v>93531593</v>
          </cell>
          <cell r="F103">
            <v>16</v>
          </cell>
          <cell r="I103" t="str">
            <v>3606</v>
          </cell>
          <cell r="J103">
            <v>42522</v>
          </cell>
          <cell r="L103">
            <v>65792</v>
          </cell>
          <cell r="M103">
            <v>327240</v>
          </cell>
          <cell r="N103">
            <v>393032</v>
          </cell>
          <cell r="O103">
            <v>218866663</v>
          </cell>
          <cell r="P103">
            <v>27243746</v>
          </cell>
          <cell r="Q103">
            <v>191622917</v>
          </cell>
          <cell r="R103">
            <v>234526844</v>
          </cell>
          <cell r="S103">
            <v>1648282328</v>
          </cell>
          <cell r="T103">
            <v>1882809172</v>
          </cell>
        </row>
        <row r="104">
          <cell r="A104" t="str">
            <v>3607</v>
          </cell>
          <cell r="B104">
            <v>42552</v>
          </cell>
          <cell r="C104">
            <v>30300303</v>
          </cell>
          <cell r="D104">
            <v>64817856</v>
          </cell>
          <cell r="E104">
            <v>95118159</v>
          </cell>
          <cell r="F104">
            <v>16</v>
          </cell>
          <cell r="I104" t="str">
            <v>3607</v>
          </cell>
          <cell r="J104">
            <v>42552</v>
          </cell>
          <cell r="L104">
            <v>66281</v>
          </cell>
          <cell r="M104">
            <v>329851</v>
          </cell>
          <cell r="N104">
            <v>396132</v>
          </cell>
          <cell r="O104">
            <v>240388850</v>
          </cell>
          <cell r="P104">
            <v>29520219</v>
          </cell>
          <cell r="Q104">
            <v>210868631</v>
          </cell>
          <cell r="R104">
            <v>259466463</v>
          </cell>
          <cell r="S104">
            <v>1846110584</v>
          </cell>
          <cell r="T104">
            <v>2105577047</v>
          </cell>
        </row>
        <row r="105">
          <cell r="A105" t="str">
            <v>3608</v>
          </cell>
          <cell r="B105">
            <v>42583</v>
          </cell>
          <cell r="C105">
            <v>30793282</v>
          </cell>
          <cell r="D105">
            <v>66323739</v>
          </cell>
          <cell r="E105">
            <v>97117021</v>
          </cell>
          <cell r="F105">
            <v>16</v>
          </cell>
          <cell r="I105" t="str">
            <v>3608</v>
          </cell>
          <cell r="J105">
            <v>42583</v>
          </cell>
          <cell r="L105">
            <v>65806</v>
          </cell>
          <cell r="M105">
            <v>334228</v>
          </cell>
          <cell r="N105">
            <v>400034</v>
          </cell>
          <cell r="O105">
            <v>260694636</v>
          </cell>
          <cell r="P105">
            <v>31383393</v>
          </cell>
          <cell r="Q105">
            <v>229311243</v>
          </cell>
          <cell r="R105">
            <v>282496482</v>
          </cell>
          <cell r="S105">
            <v>2056466036</v>
          </cell>
          <cell r="T105">
            <v>2338962518</v>
          </cell>
        </row>
        <row r="106">
          <cell r="A106" t="str">
            <v>3609</v>
          </cell>
          <cell r="B106">
            <v>42614</v>
          </cell>
          <cell r="C106">
            <v>31241211</v>
          </cell>
          <cell r="D106">
            <v>67668914</v>
          </cell>
          <cell r="E106">
            <v>98910125</v>
          </cell>
          <cell r="F106">
            <v>16</v>
          </cell>
          <cell r="I106" t="str">
            <v>3609</v>
          </cell>
          <cell r="J106">
            <v>42614</v>
          </cell>
          <cell r="L106">
            <v>68645</v>
          </cell>
          <cell r="M106">
            <v>350786</v>
          </cell>
          <cell r="N106">
            <v>419431</v>
          </cell>
          <cell r="O106">
            <v>275138614</v>
          </cell>
          <cell r="P106">
            <v>32987906</v>
          </cell>
          <cell r="Q106">
            <v>242150708</v>
          </cell>
          <cell r="R106">
            <v>292676965</v>
          </cell>
          <cell r="S106">
            <v>2130697935</v>
          </cell>
          <cell r="T106">
            <v>2423374900</v>
          </cell>
        </row>
        <row r="107">
          <cell r="A107" t="str">
            <v>3610</v>
          </cell>
          <cell r="B107">
            <v>42644</v>
          </cell>
          <cell r="C107">
            <v>31483603</v>
          </cell>
          <cell r="D107">
            <v>68650826</v>
          </cell>
          <cell r="E107">
            <v>100134429</v>
          </cell>
          <cell r="F107">
            <v>16</v>
          </cell>
          <cell r="I107" t="str">
            <v>3610</v>
          </cell>
          <cell r="J107">
            <v>42644</v>
          </cell>
          <cell r="L107">
            <v>69122</v>
          </cell>
          <cell r="M107">
            <v>360527</v>
          </cell>
          <cell r="N107">
            <v>429649</v>
          </cell>
          <cell r="O107">
            <v>312578150</v>
          </cell>
          <cell r="P107">
            <v>36240628</v>
          </cell>
          <cell r="Q107">
            <v>276337522</v>
          </cell>
          <cell r="R107">
            <v>328069517</v>
          </cell>
          <cell r="S107">
            <v>2473256824</v>
          </cell>
          <cell r="T107">
            <v>2801326341</v>
          </cell>
        </row>
        <row r="108">
          <cell r="A108" t="str">
            <v>3611</v>
          </cell>
          <cell r="B108">
            <v>42675</v>
          </cell>
          <cell r="C108">
            <v>31994793</v>
          </cell>
          <cell r="D108">
            <v>69698418</v>
          </cell>
          <cell r="E108">
            <v>101693211</v>
          </cell>
          <cell r="F108">
            <v>16</v>
          </cell>
          <cell r="I108" t="str">
            <v>3611</v>
          </cell>
          <cell r="J108">
            <v>42675</v>
          </cell>
          <cell r="L108">
            <v>72371</v>
          </cell>
          <cell r="M108">
            <v>367252</v>
          </cell>
          <cell r="N108">
            <v>439623</v>
          </cell>
          <cell r="O108">
            <v>324539415</v>
          </cell>
          <cell r="P108">
            <v>38467574</v>
          </cell>
          <cell r="Q108">
            <v>286071841</v>
          </cell>
          <cell r="R108">
            <v>349274578</v>
          </cell>
          <cell r="S108">
            <v>2553911719</v>
          </cell>
          <cell r="T108">
            <v>2903186297</v>
          </cell>
        </row>
        <row r="109">
          <cell r="A109" t="str">
            <v>3612</v>
          </cell>
          <cell r="B109">
            <v>42705</v>
          </cell>
          <cell r="C109">
            <v>32565475</v>
          </cell>
          <cell r="D109">
            <v>70107103</v>
          </cell>
          <cell r="E109">
            <v>102672578</v>
          </cell>
          <cell r="F109">
            <v>16</v>
          </cell>
          <cell r="I109" t="str">
            <v>3612</v>
          </cell>
          <cell r="J109">
            <v>42705</v>
          </cell>
          <cell r="L109">
            <v>73554</v>
          </cell>
          <cell r="M109">
            <v>377000</v>
          </cell>
          <cell r="N109">
            <v>450554</v>
          </cell>
          <cell r="O109">
            <v>353937797</v>
          </cell>
          <cell r="P109">
            <v>41470814</v>
          </cell>
          <cell r="Q109">
            <v>312466983</v>
          </cell>
          <cell r="R109">
            <v>405739507</v>
          </cell>
          <cell r="S109">
            <v>2964841143</v>
          </cell>
          <cell r="T109">
            <v>3370580650</v>
          </cell>
        </row>
        <row r="110">
          <cell r="A110" t="str">
            <v>3701</v>
          </cell>
          <cell r="B110">
            <v>42736</v>
          </cell>
          <cell r="C110">
            <v>33425167</v>
          </cell>
          <cell r="D110">
            <v>70982706</v>
          </cell>
          <cell r="E110">
            <v>104407873</v>
          </cell>
          <cell r="F110">
            <v>16</v>
          </cell>
          <cell r="I110" t="str">
            <v>3701</v>
          </cell>
          <cell r="J110">
            <v>42736</v>
          </cell>
          <cell r="L110">
            <v>74747</v>
          </cell>
          <cell r="M110">
            <v>396289</v>
          </cell>
          <cell r="N110">
            <v>471036</v>
          </cell>
          <cell r="O110">
            <v>351096242</v>
          </cell>
          <cell r="P110">
            <v>42266603</v>
          </cell>
          <cell r="Q110">
            <v>308829639</v>
          </cell>
          <cell r="R110">
            <v>389057905</v>
          </cell>
          <cell r="S110">
            <v>2797190567</v>
          </cell>
          <cell r="T110">
            <v>3186248472</v>
          </cell>
        </row>
        <row r="111">
          <cell r="A111" t="str">
            <v>3702</v>
          </cell>
          <cell r="B111">
            <v>42767</v>
          </cell>
          <cell r="C111">
            <v>34000680</v>
          </cell>
          <cell r="D111">
            <v>71842636</v>
          </cell>
          <cell r="E111">
            <v>105843316</v>
          </cell>
          <cell r="F111">
            <v>16</v>
          </cell>
          <cell r="I111" t="str">
            <v>3702</v>
          </cell>
          <cell r="J111">
            <v>42767</v>
          </cell>
          <cell r="L111">
            <v>77076</v>
          </cell>
          <cell r="M111">
            <v>401344</v>
          </cell>
          <cell r="N111">
            <v>478420</v>
          </cell>
          <cell r="O111">
            <v>369169505</v>
          </cell>
          <cell r="P111">
            <v>44699008</v>
          </cell>
          <cell r="Q111">
            <v>324470497</v>
          </cell>
          <cell r="R111">
            <v>411358106</v>
          </cell>
          <cell r="S111">
            <v>2932542948</v>
          </cell>
          <cell r="T111">
            <v>3343901054</v>
          </cell>
        </row>
        <row r="112">
          <cell r="A112" t="str">
            <v>3703</v>
          </cell>
          <cell r="B112">
            <v>42795</v>
          </cell>
          <cell r="C112">
            <v>35161128</v>
          </cell>
          <cell r="D112">
            <v>72258176</v>
          </cell>
          <cell r="E112">
            <v>107419304</v>
          </cell>
          <cell r="F112">
            <v>16</v>
          </cell>
          <cell r="I112" t="str">
            <v>3703</v>
          </cell>
          <cell r="J112">
            <v>42795</v>
          </cell>
          <cell r="L112">
            <v>77707</v>
          </cell>
          <cell r="M112">
            <v>406964</v>
          </cell>
          <cell r="N112">
            <v>484671</v>
          </cell>
          <cell r="O112">
            <v>442480506</v>
          </cell>
          <cell r="P112">
            <v>54230779</v>
          </cell>
          <cell r="Q112">
            <v>388249727</v>
          </cell>
          <cell r="R112">
            <v>509183204</v>
          </cell>
          <cell r="S112">
            <v>3500018614</v>
          </cell>
          <cell r="T112">
            <v>4009201818</v>
          </cell>
        </row>
        <row r="113">
          <cell r="A113" t="str">
            <v>3704</v>
          </cell>
          <cell r="B113">
            <v>42826</v>
          </cell>
          <cell r="C113">
            <v>35750034</v>
          </cell>
          <cell r="D113">
            <v>72601924</v>
          </cell>
          <cell r="E113">
            <v>108351958</v>
          </cell>
          <cell r="F113">
            <v>16</v>
          </cell>
          <cell r="I113" t="str">
            <v>3704</v>
          </cell>
          <cell r="J113">
            <v>42826</v>
          </cell>
          <cell r="L113">
            <v>77883</v>
          </cell>
          <cell r="M113">
            <v>413201</v>
          </cell>
          <cell r="N113">
            <v>491084</v>
          </cell>
          <cell r="O113">
            <v>416313169</v>
          </cell>
          <cell r="P113">
            <v>51756402</v>
          </cell>
          <cell r="Q113">
            <v>364556767</v>
          </cell>
          <cell r="R113">
            <v>500875159</v>
          </cell>
          <cell r="S113">
            <v>3412456872</v>
          </cell>
          <cell r="T113">
            <v>3913332031</v>
          </cell>
        </row>
        <row r="114">
          <cell r="A114" t="str">
            <v>3705</v>
          </cell>
          <cell r="B114">
            <v>42856</v>
          </cell>
          <cell r="C114">
            <v>36170599</v>
          </cell>
          <cell r="D114">
            <v>72990656</v>
          </cell>
          <cell r="E114">
            <v>109161255</v>
          </cell>
          <cell r="F114">
            <v>16</v>
          </cell>
          <cell r="I114" t="str">
            <v>3705</v>
          </cell>
          <cell r="J114">
            <v>42856</v>
          </cell>
          <cell r="L114">
            <v>79406</v>
          </cell>
          <cell r="M114">
            <v>420842</v>
          </cell>
          <cell r="N114">
            <v>500248</v>
          </cell>
          <cell r="O114">
            <v>479878771</v>
          </cell>
          <cell r="P114">
            <v>60172445</v>
          </cell>
          <cell r="Q114">
            <v>419706326</v>
          </cell>
          <cell r="R114">
            <v>578694140</v>
          </cell>
          <cell r="S114">
            <v>3874229682</v>
          </cell>
          <cell r="T114">
            <v>4452923822</v>
          </cell>
        </row>
        <row r="115">
          <cell r="A115" t="str">
            <v>3706</v>
          </cell>
          <cell r="B115">
            <v>42887</v>
          </cell>
          <cell r="C115">
            <v>36577178</v>
          </cell>
          <cell r="D115">
            <v>74175333</v>
          </cell>
          <cell r="E115">
            <v>110752511</v>
          </cell>
          <cell r="F115">
            <v>16</v>
          </cell>
          <cell r="I115" t="str">
            <v>3706</v>
          </cell>
          <cell r="J115">
            <v>42887</v>
          </cell>
          <cell r="L115">
            <v>80846</v>
          </cell>
          <cell r="M115">
            <v>425264</v>
          </cell>
          <cell r="N115">
            <v>506110</v>
          </cell>
          <cell r="O115">
            <v>469578854</v>
          </cell>
          <cell r="P115">
            <v>61589264</v>
          </cell>
          <cell r="Q115">
            <v>407989590</v>
          </cell>
          <cell r="R115">
            <v>590601462</v>
          </cell>
          <cell r="S115">
            <v>3744887374</v>
          </cell>
          <cell r="T115">
            <v>4335488836</v>
          </cell>
        </row>
        <row r="116">
          <cell r="A116" t="str">
            <v>3707</v>
          </cell>
          <cell r="B116">
            <v>42917</v>
          </cell>
          <cell r="C116">
            <v>36557878</v>
          </cell>
          <cell r="D116">
            <v>75220983</v>
          </cell>
          <cell r="E116">
            <v>111778861</v>
          </cell>
          <cell r="F116">
            <v>16</v>
          </cell>
          <cell r="I116" t="str">
            <v>3707</v>
          </cell>
          <cell r="J116">
            <v>42917</v>
          </cell>
          <cell r="L116">
            <v>75079</v>
          </cell>
          <cell r="M116">
            <v>393946</v>
          </cell>
          <cell r="N116">
            <v>469025</v>
          </cell>
          <cell r="O116">
            <v>497991284</v>
          </cell>
          <cell r="P116">
            <v>65793356</v>
          </cell>
          <cell r="Q116">
            <v>432197928</v>
          </cell>
          <cell r="R116">
            <v>644292815</v>
          </cell>
          <cell r="S116">
            <v>4030248252</v>
          </cell>
          <cell r="T116">
            <v>4674541067</v>
          </cell>
        </row>
        <row r="117">
          <cell r="A117" t="str">
            <v>3708</v>
          </cell>
          <cell r="B117">
            <v>42948</v>
          </cell>
          <cell r="C117">
            <v>36778733</v>
          </cell>
          <cell r="D117">
            <v>75925342</v>
          </cell>
          <cell r="E117">
            <v>112704075</v>
          </cell>
          <cell r="F117">
            <v>16</v>
          </cell>
          <cell r="I117" t="str">
            <v>3708</v>
          </cell>
          <cell r="J117">
            <v>42948</v>
          </cell>
          <cell r="L117">
            <v>80316</v>
          </cell>
          <cell r="M117">
            <v>434198</v>
          </cell>
          <cell r="N117">
            <v>514514</v>
          </cell>
          <cell r="O117">
            <v>496695752</v>
          </cell>
          <cell r="P117">
            <v>66659797</v>
          </cell>
          <cell r="Q117">
            <v>430035955</v>
          </cell>
          <cell r="R117">
            <v>658245078</v>
          </cell>
          <cell r="S117">
            <v>4026093520</v>
          </cell>
          <cell r="T117">
            <v>4684338598</v>
          </cell>
        </row>
        <row r="118">
          <cell r="A118" t="str">
            <v>3709</v>
          </cell>
          <cell r="B118">
            <v>42979</v>
          </cell>
          <cell r="C118">
            <v>36960117</v>
          </cell>
          <cell r="D118">
            <v>76778032</v>
          </cell>
          <cell r="E118">
            <v>113738149</v>
          </cell>
          <cell r="F118">
            <v>16</v>
          </cell>
          <cell r="I118" t="str">
            <v>3709</v>
          </cell>
          <cell r="J118">
            <v>42979</v>
          </cell>
          <cell r="L118">
            <v>81491</v>
          </cell>
          <cell r="M118">
            <v>436911</v>
          </cell>
          <cell r="N118">
            <v>518402</v>
          </cell>
          <cell r="O118">
            <v>494094690</v>
          </cell>
          <cell r="P118">
            <v>66946244</v>
          </cell>
          <cell r="Q118">
            <v>427148446</v>
          </cell>
          <cell r="R118">
            <v>652300063</v>
          </cell>
          <cell r="S118">
            <v>3911518638</v>
          </cell>
          <cell r="T118">
            <v>4563818701</v>
          </cell>
        </row>
        <row r="119">
          <cell r="A119" t="str">
            <v>3710</v>
          </cell>
          <cell r="B119">
            <v>43009</v>
          </cell>
          <cell r="C119">
            <v>37625453</v>
          </cell>
          <cell r="D119">
            <v>79340523</v>
          </cell>
          <cell r="E119">
            <v>116965976</v>
          </cell>
          <cell r="F119">
            <v>16</v>
          </cell>
          <cell r="I119" t="str">
            <v>3710</v>
          </cell>
          <cell r="J119">
            <v>43009</v>
          </cell>
          <cell r="L119">
            <v>83283</v>
          </cell>
          <cell r="M119">
            <v>445211</v>
          </cell>
          <cell r="N119">
            <v>528494</v>
          </cell>
          <cell r="O119">
            <v>539460033</v>
          </cell>
          <cell r="P119">
            <v>72839685</v>
          </cell>
          <cell r="Q119">
            <v>466620348</v>
          </cell>
          <cell r="R119">
            <v>706481922</v>
          </cell>
          <cell r="S119">
            <v>4279377276</v>
          </cell>
          <cell r="T119">
            <v>4985859198</v>
          </cell>
        </row>
        <row r="120">
          <cell r="A120" t="str">
            <v>3711</v>
          </cell>
          <cell r="B120">
            <v>43040</v>
          </cell>
          <cell r="C120">
            <v>37902037</v>
          </cell>
          <cell r="D120">
            <v>80580965</v>
          </cell>
          <cell r="E120">
            <v>118483002</v>
          </cell>
          <cell r="F120">
            <v>16</v>
          </cell>
          <cell r="I120" t="str">
            <v>3711</v>
          </cell>
          <cell r="J120">
            <v>43040</v>
          </cell>
          <cell r="L120">
            <v>83778</v>
          </cell>
          <cell r="M120">
            <v>449629</v>
          </cell>
          <cell r="N120">
            <v>533407</v>
          </cell>
          <cell r="O120">
            <v>535593675</v>
          </cell>
          <cell r="P120">
            <v>73726913</v>
          </cell>
          <cell r="Q120">
            <v>461866762</v>
          </cell>
          <cell r="R120">
            <v>722353446</v>
          </cell>
          <cell r="S120">
            <v>4223659632</v>
          </cell>
          <cell r="T120">
            <v>4946013078</v>
          </cell>
        </row>
        <row r="121">
          <cell r="A121" t="str">
            <v>3712</v>
          </cell>
          <cell r="B121">
            <v>43070</v>
          </cell>
          <cell r="C121">
            <v>38249212</v>
          </cell>
          <cell r="D121">
            <v>80635086</v>
          </cell>
          <cell r="E121">
            <v>118884298</v>
          </cell>
          <cell r="F121">
            <v>16</v>
          </cell>
          <cell r="I121" t="str">
            <v>3712</v>
          </cell>
          <cell r="J121">
            <v>43070</v>
          </cell>
          <cell r="L121">
            <v>84878</v>
          </cell>
          <cell r="M121">
            <v>453175</v>
          </cell>
          <cell r="N121">
            <v>538053</v>
          </cell>
          <cell r="O121">
            <v>542499465</v>
          </cell>
          <cell r="P121">
            <v>74268942</v>
          </cell>
          <cell r="Q121">
            <v>468230523</v>
          </cell>
          <cell r="R121">
            <v>777236612</v>
          </cell>
          <cell r="S121">
            <v>4502047041</v>
          </cell>
          <cell r="T121">
            <v>5279283653</v>
          </cell>
        </row>
        <row r="122">
          <cell r="A122" t="str">
            <v>3801</v>
          </cell>
          <cell r="B122">
            <v>43101</v>
          </cell>
          <cell r="C122">
            <v>38365559</v>
          </cell>
          <cell r="D122">
            <v>82186928</v>
          </cell>
          <cell r="E122">
            <v>120552487</v>
          </cell>
          <cell r="F122">
            <v>16</v>
          </cell>
          <cell r="I122" t="str">
            <v>3801</v>
          </cell>
          <cell r="J122">
            <v>43101</v>
          </cell>
          <cell r="L122">
            <v>83401</v>
          </cell>
          <cell r="M122">
            <v>449297</v>
          </cell>
          <cell r="N122">
            <v>532698</v>
          </cell>
          <cell r="O122">
            <v>537445379</v>
          </cell>
          <cell r="P122">
            <v>74086931</v>
          </cell>
          <cell r="Q122">
            <v>463358448</v>
          </cell>
          <cell r="R122">
            <v>730353408</v>
          </cell>
          <cell r="S122">
            <v>4271407118</v>
          </cell>
          <cell r="T122">
            <v>5001760526</v>
          </cell>
        </row>
        <row r="123">
          <cell r="A123" t="str">
            <v>3802</v>
          </cell>
          <cell r="B123">
            <v>43132</v>
          </cell>
          <cell r="C123">
            <v>38717898</v>
          </cell>
          <cell r="D123">
            <v>82655100</v>
          </cell>
          <cell r="E123">
            <v>121372998</v>
          </cell>
          <cell r="F123">
            <v>16</v>
          </cell>
          <cell r="I123" t="str">
            <v>3802</v>
          </cell>
          <cell r="J123">
            <v>43132</v>
          </cell>
          <cell r="L123">
            <v>83318</v>
          </cell>
          <cell r="M123">
            <v>451263</v>
          </cell>
          <cell r="N123">
            <v>534581</v>
          </cell>
          <cell r="O123">
            <v>534431901</v>
          </cell>
          <cell r="P123">
            <v>73083715</v>
          </cell>
          <cell r="Q123">
            <v>461348186</v>
          </cell>
          <cell r="R123">
            <v>722288632</v>
          </cell>
          <cell r="S123">
            <v>4205996722</v>
          </cell>
          <cell r="T123">
            <v>4928285354</v>
          </cell>
        </row>
        <row r="124">
          <cell r="A124" t="str">
            <v>3803</v>
          </cell>
          <cell r="B124">
            <v>43160</v>
          </cell>
          <cell r="C124">
            <v>38967535</v>
          </cell>
          <cell r="D124">
            <v>81117886</v>
          </cell>
          <cell r="E124">
            <v>120085421</v>
          </cell>
          <cell r="F124">
            <v>16</v>
          </cell>
          <cell r="I124" t="str">
            <v>3803</v>
          </cell>
          <cell r="J124">
            <v>43160</v>
          </cell>
          <cell r="L124">
            <v>83304</v>
          </cell>
          <cell r="M124">
            <v>451489</v>
          </cell>
          <cell r="N124">
            <v>534793</v>
          </cell>
          <cell r="O124">
            <v>557215906</v>
          </cell>
          <cell r="P124">
            <v>75454769</v>
          </cell>
          <cell r="Q124">
            <v>481761137</v>
          </cell>
          <cell r="R124">
            <v>752264632</v>
          </cell>
          <cell r="S124">
            <v>4413807722</v>
          </cell>
          <cell r="T124">
            <v>5166072354</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table SA"/>
      <sheetName val="Consumer table NSA"/>
      <sheetName val=" DATA INPUT SA"/>
      <sheetName val="DATA INPUT NSA"/>
      <sheetName val="growth rates &amp; averages"/>
      <sheetName val="growth rate chart"/>
      <sheetName val="card write off chart"/>
      <sheetName val="card chart"/>
      <sheetName val="loan chart"/>
      <sheetName val="total card v hsb chart"/>
      <sheetName val="OSL v loans"/>
      <sheetName val="overdraft percent"/>
      <sheetName val="gross loans"/>
      <sheetName val="gross loans (2)"/>
      <sheetName val="Card spending &amp; repayments"/>
      <sheetName val="percentage chart"/>
      <sheetName val="gross loan chart"/>
      <sheetName val="outstanding chart (2)"/>
      <sheetName val="overdrafts"/>
      <sheetName val="break adj stocks"/>
      <sheetName val="outstanding chart"/>
      <sheetName val="growth rate long run"/>
      <sheetName val="adj growth rates"/>
      <sheetName val="adj growth rates (2)"/>
      <sheetName val="total card market table"/>
    </sheetNames>
    <sheetDataSet>
      <sheetData sheetId="0"/>
      <sheetData sheetId="1">
        <row r="142">
          <cell r="E142">
            <v>4417.4690000000001</v>
          </cell>
        </row>
      </sheetData>
      <sheetData sheetId="2"/>
      <sheetData sheetId="3"/>
      <sheetData sheetId="4">
        <row r="1">
          <cell r="B1" t="str">
            <v>MONTH</v>
          </cell>
        </row>
        <row r="2">
          <cell r="M2" t="str">
            <v>original - no adjustments</v>
          </cell>
        </row>
        <row r="3">
          <cell r="M3" t="str">
            <v>ANNUAL GROWTH RATES</v>
          </cell>
        </row>
        <row r="4">
          <cell r="M4" t="str">
            <v>SEASONALLY ADJUSTED</v>
          </cell>
        </row>
        <row r="5">
          <cell r="M5" t="str">
            <v xml:space="preserve">CARD  </v>
          </cell>
          <cell r="N5" t="str">
            <v>NON CREDIT CARD</v>
          </cell>
          <cell r="O5" t="str">
            <v xml:space="preserve">TOTAL  </v>
          </cell>
        </row>
        <row r="6">
          <cell r="M6" t="str">
            <v>LENDING</v>
          </cell>
          <cell r="N6" t="str">
            <v xml:space="preserve">UNSECURED </v>
          </cell>
          <cell r="O6" t="str">
            <v>UNSECURED</v>
          </cell>
        </row>
        <row r="7">
          <cell r="N7" t="str">
            <v>LENDING</v>
          </cell>
          <cell r="O7" t="str">
            <v>LENDING</v>
          </cell>
        </row>
        <row r="9">
          <cell r="B9">
            <v>34029</v>
          </cell>
        </row>
        <row r="10">
          <cell r="B10">
            <v>34060</v>
          </cell>
        </row>
        <row r="11">
          <cell r="B11">
            <v>34090</v>
          </cell>
        </row>
        <row r="12">
          <cell r="B12">
            <v>34121</v>
          </cell>
        </row>
        <row r="13">
          <cell r="B13">
            <v>34151</v>
          </cell>
        </row>
        <row r="14">
          <cell r="B14">
            <v>34182</v>
          </cell>
        </row>
        <row r="15">
          <cell r="B15">
            <v>34213</v>
          </cell>
        </row>
        <row r="16">
          <cell r="B16">
            <v>34243</v>
          </cell>
        </row>
        <row r="17">
          <cell r="B17">
            <v>34274</v>
          </cell>
        </row>
        <row r="18">
          <cell r="B18">
            <v>34304</v>
          </cell>
        </row>
        <row r="19">
          <cell r="B19">
            <v>34335</v>
          </cell>
        </row>
        <row r="20">
          <cell r="B20">
            <v>34366</v>
          </cell>
        </row>
        <row r="21">
          <cell r="B21">
            <v>34394</v>
          </cell>
        </row>
        <row r="22">
          <cell r="B22">
            <v>34425</v>
          </cell>
        </row>
        <row r="23">
          <cell r="B23">
            <v>34455</v>
          </cell>
        </row>
        <row r="24">
          <cell r="B24">
            <v>34486</v>
          </cell>
          <cell r="M24">
            <v>5.151827675992493E-2</v>
          </cell>
          <cell r="N24">
            <v>-2.4386111026709401E-2</v>
          </cell>
        </row>
        <row r="25">
          <cell r="B25">
            <v>34516</v>
          </cell>
          <cell r="M25">
            <v>4.9065338157885607E-2</v>
          </cell>
          <cell r="N25">
            <v>-2.2173301875303419E-2</v>
          </cell>
          <cell r="O25">
            <v>-4.0908096359362212E-3</v>
          </cell>
        </row>
        <row r="26">
          <cell r="B26">
            <v>34547</v>
          </cell>
          <cell r="M26">
            <v>6.837349729839981E-2</v>
          </cell>
          <cell r="N26">
            <v>-1.4725223887551486E-2</v>
          </cell>
          <cell r="O26">
            <v>6.2894145087579734E-3</v>
          </cell>
        </row>
        <row r="27">
          <cell r="B27">
            <v>34578</v>
          </cell>
          <cell r="M27">
            <v>6.8006721093037514E-2</v>
          </cell>
          <cell r="N27">
            <v>-1.6218365091882569E-2</v>
          </cell>
          <cell r="O27">
            <v>5.2481304966103259E-3</v>
          </cell>
        </row>
        <row r="28">
          <cell r="B28">
            <v>34608</v>
          </cell>
          <cell r="M28">
            <v>6.8189555593723306E-2</v>
          </cell>
          <cell r="N28">
            <v>-7.0102776807930978E-3</v>
          </cell>
          <cell r="O28">
            <v>1.178120408435479E-2</v>
          </cell>
        </row>
        <row r="29">
          <cell r="B29">
            <v>34639</v>
          </cell>
          <cell r="M29">
            <v>7.7852688256122571E-2</v>
          </cell>
          <cell r="N29">
            <v>1.8934645655644511E-2</v>
          </cell>
          <cell r="O29">
            <v>3.4002422070851246E-2</v>
          </cell>
        </row>
        <row r="30">
          <cell r="B30">
            <v>34669</v>
          </cell>
          <cell r="M30">
            <v>8.0138624287813487E-2</v>
          </cell>
          <cell r="N30">
            <v>2.380936880080009E-2</v>
          </cell>
          <cell r="O30">
            <v>3.8828516673758307E-2</v>
          </cell>
        </row>
        <row r="31">
          <cell r="B31">
            <v>34700</v>
          </cell>
          <cell r="M31">
            <v>9.7957120347111903E-2</v>
          </cell>
          <cell r="N31">
            <v>2.6993340226554308E-2</v>
          </cell>
          <cell r="O31">
            <v>4.5719388535407024E-2</v>
          </cell>
        </row>
        <row r="32">
          <cell r="B32">
            <v>34731</v>
          </cell>
          <cell r="M32">
            <v>0.11994078279042975</v>
          </cell>
          <cell r="N32">
            <v>3.3761354425978052E-2</v>
          </cell>
          <cell r="O32">
            <v>5.5816830616816526E-2</v>
          </cell>
        </row>
        <row r="33">
          <cell r="B33">
            <v>34759</v>
          </cell>
          <cell r="M33">
            <v>0.11956068171953782</v>
          </cell>
          <cell r="N33">
            <v>3.7783049938913127E-2</v>
          </cell>
          <cell r="O33">
            <v>5.8687869135605419E-2</v>
          </cell>
        </row>
        <row r="34">
          <cell r="B34">
            <v>34790</v>
          </cell>
          <cell r="M34">
            <v>0.11880283815001635</v>
          </cell>
          <cell r="N34">
            <v>4.5384383543133344E-2</v>
          </cell>
          <cell r="O34">
            <v>6.4604493859983014E-2</v>
          </cell>
        </row>
        <row r="35">
          <cell r="B35">
            <v>34820</v>
          </cell>
          <cell r="M35">
            <v>0.15189142376669529</v>
          </cell>
          <cell r="N35">
            <v>4.7277803779822491E-2</v>
          </cell>
          <cell r="O35">
            <v>7.4268257065816634E-2</v>
          </cell>
        </row>
        <row r="36">
          <cell r="B36">
            <v>34851</v>
          </cell>
          <cell r="M36">
            <v>0.12481882865441629</v>
          </cell>
          <cell r="N36">
            <v>5.1705881406837628E-2</v>
          </cell>
          <cell r="O36">
            <v>7.1044325585680079E-2</v>
          </cell>
        </row>
        <row r="37">
          <cell r="B37">
            <v>34881</v>
          </cell>
          <cell r="M37">
            <v>0.13451715401973008</v>
          </cell>
          <cell r="N37">
            <v>5.9057684068639427E-2</v>
          </cell>
          <cell r="O37">
            <v>7.8922819916322107E-2</v>
          </cell>
        </row>
        <row r="38">
          <cell r="B38">
            <v>34912</v>
          </cell>
          <cell r="M38">
            <v>0.13233274874194945</v>
          </cell>
          <cell r="N38">
            <v>6.3197301316291421E-2</v>
          </cell>
          <cell r="O38">
            <v>8.1219875466134628E-2</v>
          </cell>
        </row>
        <row r="39">
          <cell r="B39">
            <v>34943</v>
          </cell>
          <cell r="M39">
            <v>0.13189496335843942</v>
          </cell>
          <cell r="N39">
            <v>7.1429820074137451E-2</v>
          </cell>
          <cell r="O39">
            <v>8.7478753466359915E-2</v>
          </cell>
        </row>
        <row r="40">
          <cell r="B40">
            <v>34973</v>
          </cell>
          <cell r="M40">
            <v>0.1573334728406024</v>
          </cell>
          <cell r="N40">
            <v>7.8713654162591906E-2</v>
          </cell>
          <cell r="O40">
            <v>9.9276378793680786E-2</v>
          </cell>
        </row>
        <row r="41">
          <cell r="B41">
            <v>35004</v>
          </cell>
          <cell r="M41">
            <v>0.14973961586230233</v>
          </cell>
          <cell r="N41">
            <v>8.4800686442519035E-2</v>
          </cell>
          <cell r="O41">
            <v>0.10201428808602375</v>
          </cell>
        </row>
        <row r="42">
          <cell r="B42">
            <v>35034</v>
          </cell>
          <cell r="M42">
            <v>0.14984288456203809</v>
          </cell>
          <cell r="N42">
            <v>8.8570503381628862E-2</v>
          </cell>
          <cell r="O42">
            <v>0.10534405408367342</v>
          </cell>
        </row>
        <row r="43">
          <cell r="B43">
            <v>35065</v>
          </cell>
          <cell r="M43">
            <v>0.14721326283703173</v>
          </cell>
          <cell r="N43">
            <v>9.1427692717165998E-2</v>
          </cell>
          <cell r="O43">
            <v>0.1066797435599609</v>
          </cell>
        </row>
        <row r="44">
          <cell r="B44">
            <v>35096</v>
          </cell>
          <cell r="M44">
            <v>0.15435273531533311</v>
          </cell>
          <cell r="N44">
            <v>9.4131863889275413E-2</v>
          </cell>
          <cell r="O44">
            <v>0.11021329753953291</v>
          </cell>
        </row>
        <row r="45">
          <cell r="B45">
            <v>35125</v>
          </cell>
          <cell r="M45">
            <v>0.15942918055541866</v>
          </cell>
          <cell r="N45">
            <v>0.10100773070098623</v>
          </cell>
          <cell r="O45">
            <v>0.11652462508849215</v>
          </cell>
        </row>
        <row r="46">
          <cell r="B46">
            <v>35156</v>
          </cell>
          <cell r="M46">
            <v>0.17633500959408388</v>
          </cell>
          <cell r="N46">
            <v>0.10583113113806952</v>
          </cell>
          <cell r="O46">
            <v>0.12485703960011207</v>
          </cell>
        </row>
        <row r="47">
          <cell r="B47">
            <v>35186</v>
          </cell>
          <cell r="M47">
            <v>0.16272021395559544</v>
          </cell>
          <cell r="N47">
            <v>0.11115292476692007</v>
          </cell>
          <cell r="O47">
            <v>0.12514990593927444</v>
          </cell>
        </row>
        <row r="48">
          <cell r="B48">
            <v>35217</v>
          </cell>
          <cell r="M48">
            <v>0.16554020479819087</v>
          </cell>
          <cell r="N48">
            <v>0.10825763474713646</v>
          </cell>
          <cell r="O48">
            <v>0.12381792987685025</v>
          </cell>
        </row>
        <row r="49">
          <cell r="B49">
            <v>35247</v>
          </cell>
          <cell r="M49">
            <v>0.17826554741797285</v>
          </cell>
          <cell r="N49">
            <v>0.10898771691414022</v>
          </cell>
          <cell r="O49">
            <v>0.12753791951845317</v>
          </cell>
        </row>
        <row r="50">
          <cell r="B50">
            <v>35278</v>
          </cell>
          <cell r="M50">
            <v>0.19988630734052992</v>
          </cell>
          <cell r="N50">
            <v>0.10791080172563383</v>
          </cell>
          <cell r="O50">
            <v>0.1325757959061824</v>
          </cell>
        </row>
        <row r="51">
          <cell r="B51">
            <v>35309</v>
          </cell>
          <cell r="M51">
            <v>0.19308082969092966</v>
          </cell>
          <cell r="N51">
            <v>0.11333448375508692</v>
          </cell>
          <cell r="O51">
            <v>0.13496334892784545</v>
          </cell>
        </row>
        <row r="52">
          <cell r="B52">
            <v>35339</v>
          </cell>
          <cell r="M52">
            <v>0.18755913894599341</v>
          </cell>
          <cell r="N52">
            <v>0.116620459055502</v>
          </cell>
          <cell r="O52">
            <v>0.13571791443735415</v>
          </cell>
        </row>
        <row r="53">
          <cell r="B53">
            <v>35370</v>
          </cell>
          <cell r="M53">
            <v>0.20163810299397866</v>
          </cell>
          <cell r="N53">
            <v>0.11246360996477067</v>
          </cell>
          <cell r="O53">
            <v>0.1365076870805777</v>
          </cell>
        </row>
        <row r="54">
          <cell r="B54">
            <v>35400</v>
          </cell>
          <cell r="M54">
            <v>0.18510940594188785</v>
          </cell>
          <cell r="N54">
            <v>0.112776089426047</v>
          </cell>
          <cell r="O54">
            <v>0.13298606631418286</v>
          </cell>
        </row>
        <row r="55">
          <cell r="B55">
            <v>35431</v>
          </cell>
          <cell r="M55">
            <v>0.171262833109459</v>
          </cell>
          <cell r="N55">
            <v>0.11871667179192902</v>
          </cell>
          <cell r="O55">
            <v>0.13310160375011515</v>
          </cell>
        </row>
        <row r="56">
          <cell r="B56">
            <v>35462</v>
          </cell>
          <cell r="M56">
            <v>0.19748631066408073</v>
          </cell>
          <cell r="N56">
            <v>0.12364935076361427</v>
          </cell>
          <cell r="O56">
            <v>0.14332963740852067</v>
          </cell>
        </row>
        <row r="57">
          <cell r="B57">
            <v>35490</v>
          </cell>
          <cell r="M57">
            <v>0.19692891775820187</v>
          </cell>
          <cell r="N57">
            <v>0.11558910245049048</v>
          </cell>
          <cell r="O57">
            <v>0.13698322434422416</v>
          </cell>
        </row>
        <row r="58">
          <cell r="B58">
            <v>35521</v>
          </cell>
          <cell r="M58">
            <v>0.17802094452661166</v>
          </cell>
          <cell r="N58">
            <v>0.11997126615538711</v>
          </cell>
          <cell r="O58">
            <v>0.13546274246234802</v>
          </cell>
        </row>
        <row r="59">
          <cell r="B59">
            <v>35551</v>
          </cell>
          <cell r="M59">
            <v>0.19091975471922962</v>
          </cell>
          <cell r="N59">
            <v>0.12619919255043732</v>
          </cell>
          <cell r="O59">
            <v>0.1433384818926331</v>
          </cell>
        </row>
        <row r="60">
          <cell r="B60">
            <v>35582</v>
          </cell>
          <cell r="M60">
            <v>0.18476888047548323</v>
          </cell>
          <cell r="N60">
            <v>0.13238685793574234</v>
          </cell>
          <cell r="O60">
            <v>0.14636136237353403</v>
          </cell>
        </row>
        <row r="61">
          <cell r="B61">
            <v>35612</v>
          </cell>
          <cell r="M61">
            <v>0.18133613180885089</v>
          </cell>
          <cell r="N61">
            <v>0.1274203166312613</v>
          </cell>
          <cell r="O61">
            <v>0.14185677712843314</v>
          </cell>
        </row>
        <row r="62">
          <cell r="B62">
            <v>35643</v>
          </cell>
          <cell r="M62">
            <v>0.1597866379374</v>
          </cell>
          <cell r="N62">
            <v>0.13038221232653124</v>
          </cell>
          <cell r="O62">
            <v>0.13838944069164416</v>
          </cell>
        </row>
        <row r="63">
          <cell r="B63">
            <v>35674</v>
          </cell>
          <cell r="M63">
            <v>0.15793117524689881</v>
          </cell>
          <cell r="N63">
            <v>0.12015818953209756</v>
          </cell>
          <cell r="O63">
            <v>0.1305404989796104</v>
          </cell>
        </row>
        <row r="64">
          <cell r="B64">
            <v>35704</v>
          </cell>
          <cell r="M64">
            <v>0.17135079352285865</v>
          </cell>
          <cell r="N64">
            <v>0.12138431864051702</v>
          </cell>
          <cell r="O64">
            <v>0.13500365163886618</v>
          </cell>
        </row>
        <row r="65">
          <cell r="B65">
            <v>35735</v>
          </cell>
          <cell r="M65">
            <v>0.15889389838056678</v>
          </cell>
          <cell r="N65">
            <v>0.12887909877827064</v>
          </cell>
          <cell r="O65">
            <v>0.13720879412034637</v>
          </cell>
        </row>
        <row r="66">
          <cell r="B66">
            <v>35765</v>
          </cell>
          <cell r="M66">
            <v>0.15113402897989014</v>
          </cell>
          <cell r="N66">
            <v>0.13759353372197025</v>
          </cell>
          <cell r="O66">
            <v>0.14147862432102398</v>
          </cell>
        </row>
        <row r="67">
          <cell r="B67">
            <v>35796</v>
          </cell>
          <cell r="M67">
            <v>0.18166679310232148</v>
          </cell>
          <cell r="N67">
            <v>0.13624353375056386</v>
          </cell>
          <cell r="O67">
            <v>0.14888940758554825</v>
          </cell>
        </row>
        <row r="68">
          <cell r="B68">
            <v>35827</v>
          </cell>
          <cell r="M68">
            <v>0.15496400694549406</v>
          </cell>
          <cell r="N68">
            <v>0.14024619844988351</v>
          </cell>
          <cell r="O68">
            <v>0.14433362785390824</v>
          </cell>
        </row>
        <row r="69">
          <cell r="B69">
            <v>35855</v>
          </cell>
          <cell r="M69">
            <v>0.17820324395499165</v>
          </cell>
          <cell r="N69">
            <v>0.14311325765591421</v>
          </cell>
          <cell r="O69">
            <v>0.15268402050094854</v>
          </cell>
        </row>
        <row r="70">
          <cell r="B70">
            <v>35886</v>
          </cell>
          <cell r="M70">
            <v>0.16847653092187054</v>
          </cell>
          <cell r="N70">
            <v>0.13811835798705818</v>
          </cell>
          <cell r="O70">
            <v>0.14653896760562635</v>
          </cell>
        </row>
        <row r="71">
          <cell r="B71">
            <v>35916</v>
          </cell>
          <cell r="M71">
            <v>0.17080632573175247</v>
          </cell>
          <cell r="N71">
            <v>0.13764630625173413</v>
          </cell>
          <cell r="O71">
            <v>0.14673102511875835</v>
          </cell>
        </row>
        <row r="72">
          <cell r="B72">
            <v>35947</v>
          </cell>
          <cell r="M72">
            <v>0.17313748175271693</v>
          </cell>
          <cell r="N72">
            <v>0.13350548252367278</v>
          </cell>
          <cell r="O72">
            <v>0.14441819947431633</v>
          </cell>
        </row>
        <row r="73">
          <cell r="B73">
            <v>35977</v>
          </cell>
          <cell r="M73">
            <v>0.16686063098637827</v>
          </cell>
          <cell r="N73">
            <v>0.14054682770140303</v>
          </cell>
          <cell r="O73">
            <v>0.14786665306119406</v>
          </cell>
        </row>
        <row r="74">
          <cell r="B74">
            <v>36008</v>
          </cell>
          <cell r="M74">
            <v>0.16741406479003884</v>
          </cell>
          <cell r="N74">
            <v>0.14072652403984964</v>
          </cell>
          <cell r="O74">
            <v>0.14818026805730522</v>
          </cell>
        </row>
        <row r="75">
          <cell r="B75">
            <v>36039</v>
          </cell>
          <cell r="M75">
            <v>0.17360873238450059</v>
          </cell>
          <cell r="N75">
            <v>0.15508895374627163</v>
          </cell>
          <cell r="O75">
            <v>0.16026984143231693</v>
          </cell>
        </row>
        <row r="76">
          <cell r="B76">
            <v>36069</v>
          </cell>
          <cell r="M76">
            <v>0.17265774978686554</v>
          </cell>
          <cell r="N76">
            <v>0.1522106232391125</v>
          </cell>
          <cell r="O76">
            <v>0.15790239330799039</v>
          </cell>
        </row>
        <row r="77">
          <cell r="B77">
            <v>36100</v>
          </cell>
          <cell r="M77">
            <v>0.18315819674344658</v>
          </cell>
          <cell r="N77">
            <v>0.15056426248504762</v>
          </cell>
          <cell r="O77">
            <v>0.15969720667351761</v>
          </cell>
        </row>
        <row r="78">
          <cell r="B78">
            <v>36130</v>
          </cell>
          <cell r="M78">
            <v>0.18299488899664262</v>
          </cell>
          <cell r="N78">
            <v>0.14915348797917294</v>
          </cell>
          <cell r="O78">
            <v>0.15923923466918288</v>
          </cell>
        </row>
        <row r="79">
          <cell r="B79">
            <v>36161</v>
          </cell>
          <cell r="M79">
            <v>0.17667785971093375</v>
          </cell>
          <cell r="N79">
            <v>0.15253544122460383</v>
          </cell>
          <cell r="O79">
            <v>0.15964205057679925</v>
          </cell>
        </row>
        <row r="80">
          <cell r="B80">
            <v>36192</v>
          </cell>
          <cell r="M80">
            <v>0.18725522571097297</v>
          </cell>
          <cell r="N80">
            <v>0.14455670147150301</v>
          </cell>
          <cell r="O80">
            <v>0.15678629892278928</v>
          </cell>
        </row>
        <row r="81">
          <cell r="B81">
            <v>36220</v>
          </cell>
          <cell r="M81">
            <v>0.17272712657932798</v>
          </cell>
          <cell r="N81">
            <v>0.1486322386675023</v>
          </cell>
          <cell r="O81">
            <v>0.15558290598251046</v>
          </cell>
        </row>
        <row r="82">
          <cell r="B82">
            <v>36251</v>
          </cell>
          <cell r="M82">
            <v>0.17900206214137881</v>
          </cell>
          <cell r="N82">
            <v>0.14594109241677411</v>
          </cell>
          <cell r="O82">
            <v>0.15558028187886142</v>
          </cell>
        </row>
        <row r="83">
          <cell r="B83">
            <v>36281</v>
          </cell>
          <cell r="M83">
            <v>0.16589263664672038</v>
          </cell>
          <cell r="N83">
            <v>0.13536892217092134</v>
          </cell>
          <cell r="O83">
            <v>0.14430170946255183</v>
          </cell>
        </row>
        <row r="84">
          <cell r="B84">
            <v>36312</v>
          </cell>
          <cell r="M84">
            <v>0.16801379227669355</v>
          </cell>
          <cell r="N84">
            <v>0.13476088586850521</v>
          </cell>
          <cell r="O84">
            <v>0.14453190897006052</v>
          </cell>
        </row>
        <row r="85">
          <cell r="B85">
            <v>36342</v>
          </cell>
          <cell r="M85">
            <v>0.17185815717483521</v>
          </cell>
          <cell r="N85">
            <v>0.13390681174869568</v>
          </cell>
          <cell r="O85">
            <v>0.1451226546877713</v>
          </cell>
        </row>
        <row r="86">
          <cell r="B86">
            <v>36373</v>
          </cell>
          <cell r="M86">
            <v>0.17269157945506231</v>
          </cell>
          <cell r="N86">
            <v>0.12566209953695351</v>
          </cell>
          <cell r="O86">
            <v>0.13960523066755681</v>
          </cell>
        </row>
        <row r="87">
          <cell r="B87">
            <v>36404</v>
          </cell>
          <cell r="M87">
            <v>0.16440410993460697</v>
          </cell>
          <cell r="N87">
            <v>0.11872569395717192</v>
          </cell>
          <cell r="O87">
            <v>0.13207281250008096</v>
          </cell>
        </row>
        <row r="88">
          <cell r="B88">
            <v>36434</v>
          </cell>
          <cell r="M88">
            <v>0.16128646839160288</v>
          </cell>
          <cell r="N88">
            <v>0.11416209293206081</v>
          </cell>
          <cell r="O88">
            <v>0.12789285824346175</v>
          </cell>
        </row>
        <row r="89">
          <cell r="B89">
            <v>36465</v>
          </cell>
          <cell r="M89">
            <v>0.1457919793349729</v>
          </cell>
          <cell r="N89">
            <v>0.11955248016951203</v>
          </cell>
          <cell r="O89">
            <v>0.12712641542574388</v>
          </cell>
        </row>
        <row r="90">
          <cell r="B90">
            <v>36495</v>
          </cell>
          <cell r="M90">
            <v>0.15766938321659629</v>
          </cell>
          <cell r="N90">
            <v>0.12025775642237457</v>
          </cell>
          <cell r="O90">
            <v>0.13141274188696928</v>
          </cell>
        </row>
        <row r="91">
          <cell r="B91">
            <v>36526</v>
          </cell>
          <cell r="M91">
            <v>0.16348663010102626</v>
          </cell>
          <cell r="N91">
            <v>0.10968990229667375</v>
          </cell>
          <cell r="O91">
            <v>0.12525437144931284</v>
          </cell>
        </row>
        <row r="92">
          <cell r="B92">
            <v>36557</v>
          </cell>
          <cell r="M92">
            <v>0.17199504623470663</v>
          </cell>
          <cell r="N92">
            <v>0.11411051127537064</v>
          </cell>
          <cell r="O92">
            <v>0.1306039524407554</v>
          </cell>
        </row>
        <row r="93">
          <cell r="B93">
            <v>36586</v>
          </cell>
          <cell r="M93">
            <v>0.17806760734608429</v>
          </cell>
          <cell r="N93">
            <v>0.11278511423089399</v>
          </cell>
          <cell r="O93">
            <v>0.13128121989457209</v>
          </cell>
        </row>
        <row r="94">
          <cell r="B94">
            <v>36617</v>
          </cell>
          <cell r="M94">
            <v>0.16127329941458513</v>
          </cell>
          <cell r="N94">
            <v>0.11589150282311289</v>
          </cell>
          <cell r="O94">
            <v>0.12898639445172844</v>
          </cell>
        </row>
        <row r="95">
          <cell r="B95">
            <v>36647</v>
          </cell>
          <cell r="M95">
            <v>0.18800265070213373</v>
          </cell>
          <cell r="N95">
            <v>0.11742137339939407</v>
          </cell>
          <cell r="O95">
            <v>0.1377537362252228</v>
          </cell>
        </row>
        <row r="96">
          <cell r="B96">
            <v>36678</v>
          </cell>
          <cell r="M96">
            <v>0.17540656310099578</v>
          </cell>
          <cell r="N96">
            <v>0.12019080810705929</v>
          </cell>
          <cell r="O96">
            <v>0.13644497898959851</v>
          </cell>
        </row>
        <row r="97">
          <cell r="B97">
            <v>36708</v>
          </cell>
          <cell r="M97">
            <v>0.17360020181751978</v>
          </cell>
          <cell r="N97">
            <v>0.1171030092039993</v>
          </cell>
          <cell r="O97">
            <v>0.13377755129544244</v>
          </cell>
        </row>
        <row r="98">
          <cell r="B98">
            <v>36739</v>
          </cell>
          <cell r="M98">
            <v>0.16274718034988722</v>
          </cell>
          <cell r="N98">
            <v>0.11990811071620899</v>
          </cell>
          <cell r="O98">
            <v>0.13267904382840334</v>
          </cell>
        </row>
        <row r="99">
          <cell r="B99">
            <v>36770</v>
          </cell>
          <cell r="M99">
            <v>0.16040314475400175</v>
          </cell>
          <cell r="N99">
            <v>0.11565883287152134</v>
          </cell>
          <cell r="O99">
            <v>0.12894071771728322</v>
          </cell>
        </row>
        <row r="100">
          <cell r="B100">
            <v>36800</v>
          </cell>
          <cell r="M100">
            <v>0.16449502657476534</v>
          </cell>
          <cell r="N100">
            <v>0.1240370881432149</v>
          </cell>
          <cell r="O100">
            <v>0.13599245446785946</v>
          </cell>
        </row>
        <row r="101">
          <cell r="B101">
            <v>36831</v>
          </cell>
          <cell r="M101">
            <v>0.17286602392862638</v>
          </cell>
          <cell r="N101">
            <v>0.12036785452507925</v>
          </cell>
          <cell r="O101">
            <v>0.13582044091209866</v>
          </cell>
        </row>
        <row r="102">
          <cell r="B102">
            <v>36861</v>
          </cell>
          <cell r="M102">
            <v>0.14495449232439483</v>
          </cell>
          <cell r="N102">
            <v>0.12722314095374765</v>
          </cell>
          <cell r="O102">
            <v>0.13264201609858661</v>
          </cell>
        </row>
        <row r="103">
          <cell r="B103">
            <v>36892</v>
          </cell>
          <cell r="M103">
            <v>0.14083726905556593</v>
          </cell>
          <cell r="N103">
            <v>0.13618453231266048</v>
          </cell>
          <cell r="O103">
            <v>0.13758675215165428</v>
          </cell>
        </row>
        <row r="104">
          <cell r="B104">
            <v>36923</v>
          </cell>
          <cell r="M104">
            <v>0.14267631624772537</v>
          </cell>
          <cell r="N104">
            <v>0.1372000169740355</v>
          </cell>
          <cell r="O104">
            <v>0.13883904314977036</v>
          </cell>
        </row>
        <row r="105">
          <cell r="B105">
            <v>36951</v>
          </cell>
          <cell r="M105">
            <v>0.1254246048215033</v>
          </cell>
          <cell r="N105">
            <v>0.14312437439691461</v>
          </cell>
          <cell r="O105">
            <v>0.1378771685500948</v>
          </cell>
        </row>
        <row r="106">
          <cell r="B106">
            <v>36982</v>
          </cell>
          <cell r="M106">
            <v>0.13018744430711227</v>
          </cell>
          <cell r="N106">
            <v>0.14996088863780543</v>
          </cell>
          <cell r="O106">
            <v>0.14387856927960652</v>
          </cell>
        </row>
        <row r="107">
          <cell r="B107">
            <v>37012</v>
          </cell>
          <cell r="M107">
            <v>0.11323239969551557</v>
          </cell>
          <cell r="N107">
            <v>0.15951423555280786</v>
          </cell>
          <cell r="O107">
            <v>0.14511279672154931</v>
          </cell>
        </row>
        <row r="108">
          <cell r="B108">
            <v>37043</v>
          </cell>
          <cell r="M108">
            <v>0.11511454314384739</v>
          </cell>
          <cell r="N108">
            <v>0.16325988312155792</v>
          </cell>
          <cell r="O108">
            <v>0.14826557069156232</v>
          </cell>
        </row>
        <row r="109">
          <cell r="B109">
            <v>37073</v>
          </cell>
          <cell r="M109">
            <v>0.1069443328579085</v>
          </cell>
          <cell r="N109">
            <v>0.17300137827208562</v>
          </cell>
          <cell r="O109">
            <v>0.15234747488964051</v>
          </cell>
        </row>
        <row r="110">
          <cell r="B110">
            <v>37104</v>
          </cell>
          <cell r="M110">
            <v>0.10181434944279233</v>
          </cell>
          <cell r="N110">
            <v>0.17383990642516833</v>
          </cell>
          <cell r="O110">
            <v>0.15161002357971842</v>
          </cell>
        </row>
        <row r="111">
          <cell r="B111">
            <v>37135</v>
          </cell>
          <cell r="M111">
            <v>0.10836070120413144</v>
          </cell>
          <cell r="N111">
            <v>0.18146985687921324</v>
          </cell>
          <cell r="O111">
            <v>0.15897326792947886</v>
          </cell>
        </row>
        <row r="112">
          <cell r="B112">
            <v>37165</v>
          </cell>
          <cell r="M112">
            <v>0.10037878803024758</v>
          </cell>
          <cell r="N112">
            <v>0.18402590375538019</v>
          </cell>
          <cell r="O112">
            <v>0.1584243652363897</v>
          </cell>
        </row>
        <row r="113">
          <cell r="B113">
            <v>37196</v>
          </cell>
          <cell r="M113">
            <v>0.11213544874914128</v>
          </cell>
          <cell r="N113">
            <v>0.18835907751761116</v>
          </cell>
          <cell r="O113">
            <v>0.16490662746235429</v>
          </cell>
        </row>
        <row r="114">
          <cell r="B114">
            <v>37226</v>
          </cell>
          <cell r="M114">
            <v>0.12197901161516089</v>
          </cell>
          <cell r="N114">
            <v>0.19271211298929236</v>
          </cell>
          <cell r="O114">
            <v>0.1705428113859655</v>
          </cell>
        </row>
        <row r="115">
          <cell r="B115">
            <v>37257</v>
          </cell>
          <cell r="M115">
            <v>0.12494445310177071</v>
          </cell>
          <cell r="N115">
            <v>0.1949411986436278</v>
          </cell>
          <cell r="O115">
            <v>0.1734437774117481</v>
          </cell>
        </row>
        <row r="116">
          <cell r="B116">
            <v>37288</v>
          </cell>
          <cell r="M116">
            <v>0.13792417548870439</v>
          </cell>
          <cell r="N116">
            <v>0.19985342973414633</v>
          </cell>
          <cell r="O116">
            <v>0.18095478670348331</v>
          </cell>
        </row>
        <row r="117">
          <cell r="B117">
            <v>37316</v>
          </cell>
          <cell r="M117">
            <v>0.1533482893659408</v>
          </cell>
          <cell r="N117">
            <v>0.19786744960538694</v>
          </cell>
          <cell r="O117">
            <v>0.18452787986796326</v>
          </cell>
        </row>
        <row r="118">
          <cell r="B118">
            <v>37347</v>
          </cell>
          <cell r="M118">
            <v>0.14328102838754697</v>
          </cell>
          <cell r="N118">
            <v>0.19649481121070167</v>
          </cell>
          <cell r="O118">
            <v>0.18007223273884554</v>
          </cell>
        </row>
        <row r="119">
          <cell r="B119">
            <v>37377</v>
          </cell>
          <cell r="M119">
            <v>0.14021218583744877</v>
          </cell>
          <cell r="N119">
            <v>0.19592403488181098</v>
          </cell>
          <cell r="O119">
            <v>0.17877672524219723</v>
          </cell>
        </row>
        <row r="120">
          <cell r="B120">
            <v>37408</v>
          </cell>
          <cell r="M120">
            <v>0.14501375743078704</v>
          </cell>
          <cell r="N120">
            <v>0.19497908377253537</v>
          </cell>
          <cell r="O120">
            <v>0.17996944461739917</v>
          </cell>
        </row>
        <row r="121">
          <cell r="B121">
            <v>37438</v>
          </cell>
          <cell r="M121">
            <v>0.15383245952386693</v>
          </cell>
          <cell r="N121">
            <v>0.18845612795232425</v>
          </cell>
          <cell r="O121">
            <v>0.17827245788753809</v>
          </cell>
        </row>
        <row r="122">
          <cell r="B122">
            <v>37469</v>
          </cell>
          <cell r="M122">
            <v>0.16103665107314402</v>
          </cell>
          <cell r="N122">
            <v>0.18862260140519571</v>
          </cell>
          <cell r="O122">
            <v>0.18047508549778879</v>
          </cell>
        </row>
        <row r="123">
          <cell r="B123">
            <v>37500</v>
          </cell>
          <cell r="M123">
            <v>0.16454978534037323</v>
          </cell>
          <cell r="N123">
            <v>0.18829964396773935</v>
          </cell>
          <cell r="O123">
            <v>0.18130305274727521</v>
          </cell>
        </row>
        <row r="124">
          <cell r="B124">
            <v>37530</v>
          </cell>
          <cell r="M124">
            <v>0.17930177000559566</v>
          </cell>
          <cell r="N124">
            <v>0.1821299483887262</v>
          </cell>
          <cell r="O124">
            <v>0.18133123621589209</v>
          </cell>
        </row>
        <row r="125">
          <cell r="B125">
            <v>37561</v>
          </cell>
          <cell r="M125">
            <v>0.1757966065309795</v>
          </cell>
          <cell r="N125">
            <v>0.17508369451754113</v>
          </cell>
          <cell r="O125">
            <v>0.17528810507215997</v>
          </cell>
        </row>
        <row r="126">
          <cell r="B126">
            <v>37591</v>
          </cell>
          <cell r="M126">
            <v>0.16775611774869303</v>
          </cell>
          <cell r="N126">
            <v>0.17531907996652518</v>
          </cell>
          <cell r="O126">
            <v>0.17310216053614114</v>
          </cell>
        </row>
        <row r="127">
          <cell r="B127">
            <v>37622</v>
          </cell>
          <cell r="M127">
            <v>0.19623741493992175</v>
          </cell>
          <cell r="N127">
            <v>0.15968630089910074</v>
          </cell>
          <cell r="O127">
            <v>0.16997976337824694</v>
          </cell>
        </row>
        <row r="128">
          <cell r="B128">
            <v>37653</v>
          </cell>
          <cell r="M128">
            <v>0.19027157820727392</v>
          </cell>
          <cell r="N128">
            <v>0.15385795090327381</v>
          </cell>
          <cell r="O128">
            <v>0.16431999851066803</v>
          </cell>
        </row>
        <row r="129">
          <cell r="B129">
            <v>37681</v>
          </cell>
          <cell r="M129">
            <v>0.19877814048353892</v>
          </cell>
          <cell r="N129">
            <v>0.15819970347874235</v>
          </cell>
          <cell r="O129">
            <v>0.1703088226470062</v>
          </cell>
        </row>
        <row r="130">
          <cell r="B130">
            <v>37712</v>
          </cell>
          <cell r="M130">
            <v>0.20825767182453303</v>
          </cell>
          <cell r="N130">
            <v>0.15634558235665286</v>
          </cell>
          <cell r="O130">
            <v>0.17207473966199593</v>
          </cell>
        </row>
        <row r="131">
          <cell r="B131">
            <v>37742</v>
          </cell>
          <cell r="M131">
            <v>0.22581634759748548</v>
          </cell>
          <cell r="N131">
            <v>0.14325847655011659</v>
          </cell>
          <cell r="O131">
            <v>0.16786893959138594</v>
          </cell>
        </row>
        <row r="132">
          <cell r="B132">
            <v>37773</v>
          </cell>
          <cell r="M132">
            <v>0.22945727949980022</v>
          </cell>
          <cell r="N132">
            <v>0.13812016129978488</v>
          </cell>
          <cell r="O132">
            <v>0.16479515789962851</v>
          </cell>
        </row>
        <row r="133">
          <cell r="B133">
            <v>37803</v>
          </cell>
          <cell r="M133">
            <v>0.22835159680622064</v>
          </cell>
          <cell r="N133">
            <v>0.13359073830755119</v>
          </cell>
          <cell r="O133">
            <v>0.16125036547723082</v>
          </cell>
        </row>
        <row r="134">
          <cell r="B134">
            <v>37834</v>
          </cell>
          <cell r="M134">
            <v>0.23467523454075545</v>
          </cell>
          <cell r="N134">
            <v>0.12624113474657017</v>
          </cell>
          <cell r="O134">
            <v>0.15779272216020801</v>
          </cell>
        </row>
        <row r="135">
          <cell r="B135">
            <v>37865</v>
          </cell>
          <cell r="M135">
            <v>0.2380249881874521</v>
          </cell>
          <cell r="N135">
            <v>0.11854556935871452</v>
          </cell>
          <cell r="O135">
            <v>0.15316971514444822</v>
          </cell>
        </row>
        <row r="136">
          <cell r="B136">
            <v>37895</v>
          </cell>
          <cell r="M136">
            <v>0.23690023983323827</v>
          </cell>
          <cell r="N136">
            <v>0.11507742716774305</v>
          </cell>
          <cell r="O136">
            <v>0.15016197041356327</v>
          </cell>
        </row>
        <row r="137">
          <cell r="B137">
            <v>37926</v>
          </cell>
          <cell r="M137">
            <v>0.22149763020923219</v>
          </cell>
          <cell r="N137">
            <v>0.1219687306960533</v>
          </cell>
          <cell r="O137">
            <v>0.15097242910271347</v>
          </cell>
        </row>
        <row r="138">
          <cell r="B138">
            <v>37956</v>
          </cell>
          <cell r="M138">
            <v>0.19839411687484954</v>
          </cell>
          <cell r="N138">
            <v>0.11541601629654163</v>
          </cell>
          <cell r="O138">
            <v>0.14030016497869902</v>
          </cell>
        </row>
        <row r="139">
          <cell r="B139">
            <v>37987</v>
          </cell>
          <cell r="M139">
            <v>0.17610269691018132</v>
          </cell>
          <cell r="N139">
            <v>0.13010317321566145</v>
          </cell>
          <cell r="O139">
            <v>0.14458320363239663</v>
          </cell>
        </row>
        <row r="140">
          <cell r="B140">
            <v>38018</v>
          </cell>
          <cell r="M140">
            <v>0.18722082841975829</v>
          </cell>
          <cell r="N140">
            <v>0.12969695466822784</v>
          </cell>
          <cell r="O140">
            <v>0.14763654976108009</v>
          </cell>
        </row>
        <row r="141">
          <cell r="B141">
            <v>38047</v>
          </cell>
          <cell r="M141">
            <v>0.19716143476312764</v>
          </cell>
          <cell r="N141">
            <v>0.13836005212562785</v>
          </cell>
          <cell r="O141">
            <v>0.156526734865301</v>
          </cell>
        </row>
        <row r="142">
          <cell r="B142">
            <v>38078</v>
          </cell>
          <cell r="M142">
            <v>0.20148670572359473</v>
          </cell>
          <cell r="N142">
            <v>0.14179954219321078</v>
          </cell>
          <cell r="O142">
            <v>0.16061161100856869</v>
          </cell>
        </row>
        <row r="143">
          <cell r="B143">
            <v>38108</v>
          </cell>
          <cell r="M143">
            <v>0.19973445483077534</v>
          </cell>
          <cell r="N143">
            <v>0.14267274338128799</v>
          </cell>
          <cell r="O143">
            <v>0.16081061055421952</v>
          </cell>
        </row>
        <row r="144">
          <cell r="B144">
            <v>38139</v>
          </cell>
          <cell r="M144">
            <v>0.20308469022434283</v>
          </cell>
          <cell r="N144">
            <v>0.14244010150826636</v>
          </cell>
          <cell r="O144">
            <v>0.16167386777127657</v>
          </cell>
        </row>
        <row r="145">
          <cell r="B145">
            <v>38169</v>
          </cell>
          <cell r="M145">
            <v>0.2091397799808894</v>
          </cell>
          <cell r="N145">
            <v>0.14126209958844727</v>
          </cell>
          <cell r="O145">
            <v>0.16291477741624028</v>
          </cell>
        </row>
        <row r="146">
          <cell r="B146">
            <v>38200</v>
          </cell>
          <cell r="M146">
            <v>0.22009003836988894</v>
          </cell>
          <cell r="N146">
            <v>0.13976289590354773</v>
          </cell>
          <cell r="O146">
            <v>0.16533860633396236</v>
          </cell>
        </row>
        <row r="147">
          <cell r="B147">
            <v>38231</v>
          </cell>
          <cell r="M147">
            <v>0.20806689846762727</v>
          </cell>
          <cell r="N147">
            <v>0.14258265030561135</v>
          </cell>
          <cell r="O147">
            <v>0.16357359537208849</v>
          </cell>
        </row>
        <row r="148">
          <cell r="B148">
            <v>38261</v>
          </cell>
          <cell r="M148">
            <v>0.21783288658837163</v>
          </cell>
          <cell r="N148">
            <v>0.13804947808606571</v>
          </cell>
          <cell r="O148">
            <v>0.16317014210444203</v>
          </cell>
        </row>
        <row r="149">
          <cell r="B149">
            <v>38292</v>
          </cell>
          <cell r="M149">
            <v>0.21162307569661176</v>
          </cell>
          <cell r="N149">
            <v>0.14320559712411951</v>
          </cell>
          <cell r="O149">
            <v>0.16456083025952184</v>
          </cell>
        </row>
        <row r="150">
          <cell r="B150">
            <v>38322</v>
          </cell>
          <cell r="M150">
            <v>0.20571985489066447</v>
          </cell>
          <cell r="N150">
            <v>0.14495510811689361</v>
          </cell>
          <cell r="O150">
            <v>0.16430379276263873</v>
          </cell>
        </row>
        <row r="151">
          <cell r="B151">
            <v>38353</v>
          </cell>
          <cell r="M151">
            <v>0.21435072603514471</v>
          </cell>
          <cell r="N151">
            <v>0.13847770969209239</v>
          </cell>
          <cell r="O151">
            <v>0.16223959681421452</v>
          </cell>
        </row>
        <row r="152">
          <cell r="B152">
            <v>38384</v>
          </cell>
          <cell r="M152">
            <v>0.19163656586694944</v>
          </cell>
          <cell r="N152">
            <v>0.14406317176610717</v>
          </cell>
          <cell r="O152">
            <v>0.15910255227301717</v>
          </cell>
        </row>
        <row r="153">
          <cell r="B153">
            <v>38412</v>
          </cell>
          <cell r="M153">
            <v>0.17993991297288181</v>
          </cell>
          <cell r="N153">
            <v>0.13545609979695339</v>
          </cell>
          <cell r="O153">
            <v>0.14940729677060638</v>
          </cell>
        </row>
        <row r="154">
          <cell r="B154">
            <v>38443</v>
          </cell>
          <cell r="M154">
            <v>0.14793751483049355</v>
          </cell>
          <cell r="N154">
            <v>0.13452270244546449</v>
          </cell>
          <cell r="O154">
            <v>0.13884451457634861</v>
          </cell>
        </row>
        <row r="155">
          <cell r="B155">
            <v>38473</v>
          </cell>
          <cell r="M155">
            <v>0.13857991036091821</v>
          </cell>
          <cell r="N155">
            <v>0.13367203039104436</v>
          </cell>
          <cell r="O155">
            <v>0.13525851005695122</v>
          </cell>
        </row>
        <row r="156">
          <cell r="B156">
            <v>38504</v>
          </cell>
          <cell r="M156">
            <v>0.14421348409197687</v>
          </cell>
          <cell r="N156">
            <v>0.12283843307694364</v>
          </cell>
          <cell r="O156">
            <v>0.12953526113758329</v>
          </cell>
        </row>
        <row r="157">
          <cell r="B157">
            <v>38534</v>
          </cell>
          <cell r="M157">
            <v>0.1254588707440385</v>
          </cell>
          <cell r="N157">
            <v>0.12403423107335487</v>
          </cell>
          <cell r="O157">
            <v>0.12448526186862052</v>
          </cell>
        </row>
        <row r="158">
          <cell r="B158">
            <v>38565</v>
          </cell>
          <cell r="M158">
            <v>0.10392361216540102</v>
          </cell>
          <cell r="N158">
            <v>0.12602985234611941</v>
          </cell>
          <cell r="O158">
            <v>0.11893785825370728</v>
          </cell>
        </row>
        <row r="159">
          <cell r="B159">
            <v>38596</v>
          </cell>
          <cell r="M159">
            <v>0.10751551414320049</v>
          </cell>
          <cell r="N159">
            <v>0.12158889453030031</v>
          </cell>
          <cell r="O159">
            <v>0.11716360685313609</v>
          </cell>
        </row>
        <row r="160">
          <cell r="B160">
            <v>38626</v>
          </cell>
          <cell r="M160">
            <v>0.10977796533180895</v>
          </cell>
          <cell r="N160">
            <v>0.12545332198621106</v>
          </cell>
          <cell r="O160">
            <v>0.12067489205870618</v>
          </cell>
        </row>
        <row r="161">
          <cell r="B161">
            <v>38657</v>
          </cell>
          <cell r="M161">
            <v>0.11413757514488099</v>
          </cell>
          <cell r="N161">
            <v>0.11295501941562569</v>
          </cell>
          <cell r="O161">
            <v>0.11330661072149928</v>
          </cell>
        </row>
        <row r="162">
          <cell r="B162">
            <v>38687</v>
          </cell>
          <cell r="M162">
            <v>0.10831197899621769</v>
          </cell>
          <cell r="N162">
            <v>0.11039164958570136</v>
          </cell>
          <cell r="O162">
            <v>0.1097438665620627</v>
          </cell>
        </row>
        <row r="163">
          <cell r="B163">
            <v>38718</v>
          </cell>
          <cell r="M163">
            <v>0.10039937539191013</v>
          </cell>
          <cell r="N163">
            <v>0.11313464037179854</v>
          </cell>
          <cell r="O163">
            <v>0.10919569691946451</v>
          </cell>
        </row>
        <row r="164">
          <cell r="B164">
            <v>38749</v>
          </cell>
          <cell r="M164">
            <v>0.10199898294643672</v>
          </cell>
          <cell r="N164">
            <v>0.11792557165709727</v>
          </cell>
          <cell r="O164">
            <v>0.11309700400559097</v>
          </cell>
        </row>
        <row r="165">
          <cell r="B165">
            <v>38777</v>
          </cell>
          <cell r="M165">
            <v>8.5580056580635278E-2</v>
          </cell>
          <cell r="N165">
            <v>0.10780422063398687</v>
          </cell>
          <cell r="O165">
            <v>0.10112100839723359</v>
          </cell>
        </row>
        <row r="166">
          <cell r="B166">
            <v>38808</v>
          </cell>
          <cell r="M166">
            <v>9.6070796687933502E-2</v>
          </cell>
          <cell r="N166">
            <v>0.10551023702520079</v>
          </cell>
          <cell r="O166">
            <v>0.10265827700132357</v>
          </cell>
        </row>
        <row r="167">
          <cell r="B167">
            <v>38838</v>
          </cell>
          <cell r="M167">
            <v>7.7164095549043354E-2</v>
          </cell>
          <cell r="N167">
            <v>0.10750995606986047</v>
          </cell>
          <cell r="O167">
            <v>9.822306299544814E-2</v>
          </cell>
        </row>
        <row r="168">
          <cell r="B168">
            <v>38869</v>
          </cell>
          <cell r="M168">
            <v>5.6915289871303232E-2</v>
          </cell>
          <cell r="N168">
            <v>0.10964748837604033</v>
          </cell>
          <cell r="O168">
            <v>9.3507454674242263E-2</v>
          </cell>
        </row>
        <row r="169">
          <cell r="B169">
            <v>38899</v>
          </cell>
          <cell r="M169">
            <v>5.9654465810684565E-2</v>
          </cell>
          <cell r="N169">
            <v>0.10583144127481758</v>
          </cell>
          <cell r="O169">
            <v>9.1720129874744316E-2</v>
          </cell>
        </row>
        <row r="170">
          <cell r="B170">
            <v>38930</v>
          </cell>
          <cell r="M170">
            <v>4.0541933424212973E-2</v>
          </cell>
          <cell r="N170">
            <v>0.10107061230503112</v>
          </cell>
          <cell r="O170">
            <v>8.251420515122998E-2</v>
          </cell>
        </row>
        <row r="171">
          <cell r="B171">
            <v>38961</v>
          </cell>
          <cell r="M171">
            <v>2.8238576167675555E-2</v>
          </cell>
          <cell r="N171">
            <v>0.10008984178680613</v>
          </cell>
          <cell r="O171">
            <v>7.7989782474328084E-2</v>
          </cell>
        </row>
        <row r="172">
          <cell r="B172">
            <v>38991</v>
          </cell>
          <cell r="M172">
            <v>8.1334794801957155E-3</v>
          </cell>
          <cell r="N172">
            <v>0.10473964079079412</v>
          </cell>
          <cell r="O172">
            <v>7.5109733697428682E-2</v>
          </cell>
        </row>
        <row r="173">
          <cell r="B173">
            <v>39022</v>
          </cell>
          <cell r="M173">
            <v>1.1975691557394086E-2</v>
          </cell>
          <cell r="N173">
            <v>9.9570237846505094E-2</v>
          </cell>
          <cell r="O173">
            <v>7.3024682274154262E-2</v>
          </cell>
        </row>
        <row r="174">
          <cell r="B174">
            <v>39052</v>
          </cell>
          <cell r="M174">
            <v>1.481586761372311E-2</v>
          </cell>
          <cell r="N174">
            <v>9.6033523535681509E-2</v>
          </cell>
          <cell r="O174">
            <v>7.1102600681201E-2</v>
          </cell>
        </row>
        <row r="175">
          <cell r="B175">
            <v>39083</v>
          </cell>
          <cell r="M175">
            <v>7.3527845228538169E-4</v>
          </cell>
          <cell r="N175">
            <v>8.7107803325866318E-2</v>
          </cell>
          <cell r="O175">
            <v>6.0789873219059043E-2</v>
          </cell>
        </row>
        <row r="176">
          <cell r="B176">
            <v>39114</v>
          </cell>
          <cell r="M176">
            <v>4.9460777893166608E-3</v>
          </cell>
          <cell r="N176">
            <v>7.3229589582269439E-2</v>
          </cell>
          <cell r="O176">
            <v>5.273302229000576E-2</v>
          </cell>
        </row>
        <row r="177">
          <cell r="B177">
            <v>39142</v>
          </cell>
          <cell r="M177">
            <v>1.1369360224061653E-2</v>
          </cell>
          <cell r="N177">
            <v>7.6680411824776806E-2</v>
          </cell>
          <cell r="O177">
            <v>5.723971864779398E-2</v>
          </cell>
        </row>
        <row r="178">
          <cell r="B178">
            <v>39173</v>
          </cell>
          <cell r="M178">
            <v>8.7830001122017887E-3</v>
          </cell>
          <cell r="N178">
            <v>7.3755141677352754E-2</v>
          </cell>
          <cell r="O178">
            <v>5.4473129748401572E-2</v>
          </cell>
        </row>
        <row r="179">
          <cell r="B179">
            <v>39203</v>
          </cell>
          <cell r="M179">
            <v>3.5591467597153592E-3</v>
          </cell>
          <cell r="N179">
            <v>6.660163307634881E-2</v>
          </cell>
          <cell r="O179">
            <v>4.8159892656322478E-2</v>
          </cell>
        </row>
        <row r="180">
          <cell r="B180">
            <v>39234</v>
          </cell>
          <cell r="M180">
            <v>1.2184028435701988E-2</v>
          </cell>
          <cell r="N180">
            <v>6.6919982920558896E-2</v>
          </cell>
          <cell r="O180">
            <v>5.1067281507329643E-2</v>
          </cell>
        </row>
        <row r="181">
          <cell r="B181">
            <v>39264</v>
          </cell>
          <cell r="M181">
            <v>1.377098217721584E-2</v>
          </cell>
          <cell r="N181">
            <v>6.2448482932424554E-2</v>
          </cell>
          <cell r="O181">
            <v>4.8452612898884695E-2</v>
          </cell>
        </row>
        <row r="182">
          <cell r="B182">
            <v>39295</v>
          </cell>
          <cell r="M182">
            <v>2.1262752341292268E-2</v>
          </cell>
          <cell r="N182">
            <v>5.6132417035169802E-2</v>
          </cell>
          <cell r="O182">
            <v>4.6194889707292353E-2</v>
          </cell>
        </row>
        <row r="183">
          <cell r="B183">
            <v>39326</v>
          </cell>
          <cell r="M183">
            <v>3.8709486320679387E-2</v>
          </cell>
          <cell r="N183">
            <v>5.3109777465851993E-2</v>
          </cell>
          <cell r="O183">
            <v>4.9006141873906284E-2</v>
          </cell>
        </row>
        <row r="184">
          <cell r="B184">
            <v>39356</v>
          </cell>
          <cell r="M184">
            <v>7.6478503191710567E-2</v>
          </cell>
          <cell r="N184">
            <v>3.545166190195137E-2</v>
          </cell>
          <cell r="O184">
            <v>4.6857605036285888E-2</v>
          </cell>
        </row>
        <row r="185">
          <cell r="B185">
            <v>39387</v>
          </cell>
          <cell r="M185">
            <v>7.4381080000584854E-2</v>
          </cell>
          <cell r="N185">
            <v>3.7018054038798098E-2</v>
          </cell>
          <cell r="O185">
            <v>4.7495651005069917E-2</v>
          </cell>
        </row>
        <row r="186">
          <cell r="B186">
            <v>39417</v>
          </cell>
          <cell r="M186">
            <v>7.4292258184835092E-2</v>
          </cell>
          <cell r="N186">
            <v>3.5957012142247224E-2</v>
          </cell>
          <cell r="O186">
            <v>4.6871808702251272E-2</v>
          </cell>
        </row>
        <row r="187">
          <cell r="B187">
            <v>39448</v>
          </cell>
          <cell r="M187">
            <v>8.6964501028238272E-2</v>
          </cell>
          <cell r="N187">
            <v>3.4966864730577862E-2</v>
          </cell>
          <cell r="O187">
            <v>4.9445760568621155E-2</v>
          </cell>
        </row>
        <row r="188">
          <cell r="B188">
            <v>39479</v>
          </cell>
          <cell r="M188">
            <v>8.5735258871105335E-2</v>
          </cell>
          <cell r="N188">
            <v>3.8691943580585475E-2</v>
          </cell>
          <cell r="O188">
            <v>5.2007329307606431E-2</v>
          </cell>
        </row>
        <row r="189">
          <cell r="B189">
            <v>39508</v>
          </cell>
          <cell r="M189">
            <v>9.3745482374622213E-2</v>
          </cell>
          <cell r="N189">
            <v>3.7651255617692003E-2</v>
          </cell>
          <cell r="O189">
            <v>5.3378300752627394E-2</v>
          </cell>
        </row>
        <row r="190">
          <cell r="B190">
            <v>39539</v>
          </cell>
          <cell r="M190">
            <v>8.1934537153308229E-2</v>
          </cell>
          <cell r="N190">
            <v>3.6452409753171544E-2</v>
          </cell>
          <cell r="O190">
            <v>4.9349111555839098E-2</v>
          </cell>
        </row>
        <row r="191">
          <cell r="B191">
            <v>39569</v>
          </cell>
          <cell r="M191">
            <v>0.10438499070084939</v>
          </cell>
          <cell r="N191">
            <v>3.0978656465286081E-2</v>
          </cell>
          <cell r="O191">
            <v>5.1969602697143014E-2</v>
          </cell>
        </row>
        <row r="192">
          <cell r="B192">
            <v>39600</v>
          </cell>
          <cell r="M192">
            <v>0.10699363221825209</v>
          </cell>
          <cell r="N192">
            <v>2.6202884404640026E-2</v>
          </cell>
          <cell r="O192">
            <v>4.920357723605262E-2</v>
          </cell>
        </row>
        <row r="193">
          <cell r="B193">
            <v>39630</v>
          </cell>
          <cell r="M193">
            <v>9.9496472946116299E-2</v>
          </cell>
          <cell r="N193">
            <v>2.3647373718235665E-2</v>
          </cell>
          <cell r="O193">
            <v>4.522838928277606E-2</v>
          </cell>
        </row>
        <row r="194">
          <cell r="B194">
            <v>39661</v>
          </cell>
          <cell r="M194">
            <v>0.10831781643621308</v>
          </cell>
          <cell r="N194">
            <v>2.2441851547789993E-2</v>
          </cell>
          <cell r="O194">
            <v>4.7380611483943902E-2</v>
          </cell>
        </row>
        <row r="195">
          <cell r="B195">
            <v>39692</v>
          </cell>
          <cell r="M195">
            <v>9.8393744965646901E-2</v>
          </cell>
          <cell r="N195">
            <v>1.8573257384063124E-2</v>
          </cell>
          <cell r="O195">
            <v>4.1874766753580372E-2</v>
          </cell>
        </row>
        <row r="196">
          <cell r="B196">
            <v>39722</v>
          </cell>
          <cell r="M196">
            <v>7.6063165255626952E-2</v>
          </cell>
          <cell r="N196">
            <v>1.9776738471583011E-2</v>
          </cell>
          <cell r="O196">
            <v>3.5700989852881504E-2</v>
          </cell>
        </row>
        <row r="197">
          <cell r="B197">
            <v>39753</v>
          </cell>
          <cell r="M197">
            <v>7.803069590564693E-2</v>
          </cell>
          <cell r="N197">
            <v>1.6289887518781132E-2</v>
          </cell>
          <cell r="O197">
            <v>3.3839313314633523E-2</v>
          </cell>
        </row>
        <row r="198">
          <cell r="B198">
            <v>39783</v>
          </cell>
          <cell r="M198">
            <v>7.0616478352629075E-2</v>
          </cell>
          <cell r="N198">
            <v>8.5464705762683391E-3</v>
          </cell>
          <cell r="O198">
            <v>2.4629112961929822E-2</v>
          </cell>
        </row>
        <row r="199">
          <cell r="B199">
            <v>39814</v>
          </cell>
          <cell r="M199">
            <v>8.5284161886729271E-2</v>
          </cell>
          <cell r="N199">
            <v>3.4522370619867182E-3</v>
          </cell>
          <cell r="O199">
            <v>2.3439249146955943E-2</v>
          </cell>
        </row>
        <row r="200">
          <cell r="B200">
            <v>39845</v>
          </cell>
          <cell r="M200">
            <v>8.12094356376587E-2</v>
          </cell>
          <cell r="N200">
            <v>-6.5172361791413502E-3</v>
          </cell>
          <cell r="O200">
            <v>1.4876449561695759E-2</v>
          </cell>
        </row>
        <row r="201">
          <cell r="B201">
            <v>39873</v>
          </cell>
          <cell r="M201">
            <v>8.4784878167778022E-2</v>
          </cell>
          <cell r="N201">
            <v>-1.2358169332761682E-2</v>
          </cell>
          <cell r="O201">
            <v>1.1224422460536454E-2</v>
          </cell>
        </row>
        <row r="202">
          <cell r="B202">
            <v>39904</v>
          </cell>
          <cell r="M202">
            <v>9.8173628488319009E-2</v>
          </cell>
          <cell r="N202">
            <v>-1.6319308926424747E-2</v>
          </cell>
          <cell r="O202">
            <v>1.1485891089139999E-2</v>
          </cell>
        </row>
        <row r="203">
          <cell r="B203">
            <v>39934</v>
          </cell>
          <cell r="M203">
            <v>8.448017477595493E-2</v>
          </cell>
          <cell r="N203">
            <v>-2.0545894166528633E-2</v>
          </cell>
          <cell r="O203">
            <v>5.5627300648684042E-3</v>
          </cell>
        </row>
        <row r="204">
          <cell r="B204">
            <v>39965</v>
          </cell>
          <cell r="M204">
            <v>0.11087207519229358</v>
          </cell>
          <cell r="N204">
            <v>-3.2280915018068179E-2</v>
          </cell>
          <cell r="O204">
            <v>2.3645727056094135E-3</v>
          </cell>
        </row>
        <row r="205">
          <cell r="B205">
            <v>39995</v>
          </cell>
          <cell r="M205">
            <v>8.5726214151974567E-2</v>
          </cell>
          <cell r="N205">
            <v>-2.988051650103718E-2</v>
          </cell>
          <cell r="O205">
            <v>-1.875444469485732E-3</v>
          </cell>
        </row>
        <row r="206">
          <cell r="B206">
            <v>40026</v>
          </cell>
          <cell r="M206">
            <v>8.1924933741820416E-2</v>
          </cell>
          <cell r="N206">
            <v>-3.4771454501488663E-2</v>
          </cell>
          <cell r="O206">
            <v>-6.1550394159638477E-3</v>
          </cell>
        </row>
        <row r="207">
          <cell r="B207">
            <v>40057</v>
          </cell>
          <cell r="M207">
            <v>7.637327912317704E-2</v>
          </cell>
          <cell r="N207">
            <v>-3.9840308485457387E-2</v>
          </cell>
          <cell r="O207">
            <v>-1.1288293383565073E-2</v>
          </cell>
        </row>
        <row r="208">
          <cell r="B208">
            <v>40087</v>
          </cell>
          <cell r="M208">
            <v>7.6705144904240408E-2</v>
          </cell>
          <cell r="N208">
            <v>-4.163333567452232E-2</v>
          </cell>
          <cell r="O208">
            <v>-1.2227342653171713E-2</v>
          </cell>
        </row>
        <row r="209">
          <cell r="B209">
            <v>40118</v>
          </cell>
          <cell r="M209">
            <v>7.5675941277593806E-2</v>
          </cell>
          <cell r="N209">
            <v>-4.6741642964933328E-2</v>
          </cell>
          <cell r="O209">
            <v>-1.6656847594185287E-2</v>
          </cell>
        </row>
        <row r="210">
          <cell r="B210">
            <v>40148</v>
          </cell>
          <cell r="M210">
            <v>8.7850717295278047E-2</v>
          </cell>
          <cell r="N210">
            <v>-4.7547484320217492E-2</v>
          </cell>
          <cell r="O210">
            <v>-1.3832116202294076E-2</v>
          </cell>
        </row>
        <row r="211">
          <cell r="B211">
            <v>40179</v>
          </cell>
          <cell r="M211">
            <v>6.8883472331532802E-2</v>
          </cell>
          <cell r="N211">
            <v>-5.3383442847541152E-2</v>
          </cell>
          <cell r="O211">
            <v>-1.3876087407191484E-2</v>
          </cell>
        </row>
        <row r="212">
          <cell r="B212">
            <v>40210</v>
          </cell>
          <cell r="M212">
            <v>7.241082651247166E-2</v>
          </cell>
          <cell r="N212">
            <v>-5.5334396726890334E-2</v>
          </cell>
          <cell r="O212">
            <v>-1.4014123132311762E-2</v>
          </cell>
        </row>
        <row r="213">
          <cell r="B213">
            <v>40238</v>
          </cell>
          <cell r="M213">
            <v>6.603399579005087E-2</v>
          </cell>
          <cell r="N213">
            <v>-5.7773609250695857E-2</v>
          </cell>
          <cell r="O213">
            <v>-1.7736380815424835E-2</v>
          </cell>
        </row>
        <row r="214">
          <cell r="B214">
            <v>40269</v>
          </cell>
          <cell r="M214">
            <v>6.3900315903513194E-2</v>
          </cell>
          <cell r="N214">
            <v>-6.4361845042438914E-2</v>
          </cell>
          <cell r="O214">
            <v>-2.2245011433082773E-2</v>
          </cell>
        </row>
        <row r="215">
          <cell r="B215">
            <v>40299</v>
          </cell>
          <cell r="M215">
            <v>6.5482408435792117E-2</v>
          </cell>
          <cell r="N215">
            <v>-6.395063349391894E-2</v>
          </cell>
          <cell r="O215">
            <v>-2.2083114442608576E-2</v>
          </cell>
        </row>
        <row r="216">
          <cell r="B216">
            <v>40330</v>
          </cell>
          <cell r="M216">
            <v>4.2399996118464234E-2</v>
          </cell>
          <cell r="N216">
            <v>-3.9015489785151902E-2</v>
          </cell>
          <cell r="O216">
            <v>-1.1395348080837198E-2</v>
          </cell>
        </row>
        <row r="217">
          <cell r="B217">
            <v>40360</v>
          </cell>
          <cell r="M217">
            <v>6.9563324795385073E-2</v>
          </cell>
          <cell r="N217">
            <v>-5.0236295694843891E-2</v>
          </cell>
          <cell r="O217">
            <v>-1.0157605439456985E-2</v>
          </cell>
        </row>
        <row r="218">
          <cell r="B218">
            <v>40391</v>
          </cell>
          <cell r="M218">
            <v>6.9813500951372065E-2</v>
          </cell>
          <cell r="N218">
            <v>-5.0455943045794371E-2</v>
          </cell>
          <cell r="O218">
            <v>-9.8800731530082064E-3</v>
          </cell>
        </row>
        <row r="219">
          <cell r="B219">
            <v>40422</v>
          </cell>
          <cell r="M219">
            <v>7.3784031290427432E-2</v>
          </cell>
          <cell r="N219">
            <v>-5.0634706694064002E-2</v>
          </cell>
          <cell r="O219">
            <v>-8.4391453093013435E-3</v>
          </cell>
        </row>
        <row r="220">
          <cell r="B220">
            <v>40452</v>
          </cell>
          <cell r="M220">
            <v>8.0364124215162036E-2</v>
          </cell>
          <cell r="N220">
            <v>-5.475155219472283E-2</v>
          </cell>
          <cell r="O220">
            <v>-8.893314323322965E-3</v>
          </cell>
        </row>
        <row r="221">
          <cell r="B221">
            <v>40483</v>
          </cell>
          <cell r="M221">
            <v>7.0456178692649418E-2</v>
          </cell>
          <cell r="N221">
            <v>-4.9732628052197692E-2</v>
          </cell>
          <cell r="O221">
            <v>-8.3291135172128827E-3</v>
          </cell>
        </row>
        <row r="222">
          <cell r="B222">
            <v>40513</v>
          </cell>
          <cell r="M222">
            <v>5.5780705521274454E-2</v>
          </cell>
          <cell r="N222">
            <v>-5.1771777180036227E-2</v>
          </cell>
          <cell r="O222">
            <v>-1.4379990563278433E-2</v>
          </cell>
        </row>
        <row r="223">
          <cell r="B223">
            <v>40544</v>
          </cell>
          <cell r="M223">
            <v>4.816891533023715E-2</v>
          </cell>
          <cell r="N223">
            <v>-6.3708804257582186E-2</v>
          </cell>
          <cell r="O223">
            <v>-2.2939716883079275E-2</v>
          </cell>
        </row>
        <row r="224">
          <cell r="B224">
            <v>40575</v>
          </cell>
          <cell r="M224">
            <v>4.6618465124595998E-2</v>
          </cell>
          <cell r="N224">
            <v>-6.0811760973973117E-2</v>
          </cell>
          <cell r="O224">
            <v>-2.1383871260070908E-2</v>
          </cell>
        </row>
        <row r="225">
          <cell r="B225">
            <v>40603</v>
          </cell>
          <cell r="M225">
            <v>4.7642006668416448E-2</v>
          </cell>
          <cell r="N225">
            <v>-5.8905916198380925E-2</v>
          </cell>
          <cell r="O225">
            <v>-1.9900580359475506E-2</v>
          </cell>
        </row>
        <row r="226">
          <cell r="B226">
            <v>40634</v>
          </cell>
          <cell r="M226">
            <v>5.0582919131509252E-2</v>
          </cell>
          <cell r="N226">
            <v>-5.5861470731743745E-2</v>
          </cell>
          <cell r="O226">
            <v>-1.4856298186033179E-2</v>
          </cell>
        </row>
        <row r="227">
          <cell r="B227">
            <v>40664</v>
          </cell>
          <cell r="M227">
            <v>4.7234132612440138E-2</v>
          </cell>
          <cell r="N227">
            <v>-5.4070397845783935E-2</v>
          </cell>
          <cell r="O227">
            <v>-1.5001629744425871E-2</v>
          </cell>
        </row>
        <row r="228">
          <cell r="B228">
            <v>40695</v>
          </cell>
          <cell r="M228">
            <v>4.4750524728912611E-2</v>
          </cell>
          <cell r="N228">
            <v>-7.3261071564860614E-2</v>
          </cell>
          <cell r="O228">
            <v>-2.8183591145046427E-2</v>
          </cell>
        </row>
        <row r="229">
          <cell r="B229">
            <v>40725</v>
          </cell>
          <cell r="M229">
            <v>4.8529670615803155E-2</v>
          </cell>
          <cell r="N229">
            <v>-7.2757647680867343E-2</v>
          </cell>
          <cell r="O229">
            <v>-2.6123059901653978E-2</v>
          </cell>
        </row>
        <row r="230">
          <cell r="B230">
            <v>40756</v>
          </cell>
          <cell r="M230">
            <v>4.1446537325854793E-2</v>
          </cell>
          <cell r="N230">
            <v>-6.8861644560351487E-2</v>
          </cell>
          <cell r="O230">
            <v>-2.6145294712897948E-2</v>
          </cell>
        </row>
        <row r="231">
          <cell r="B231">
            <v>40787</v>
          </cell>
          <cell r="M231">
            <v>4.0418429464329941E-2</v>
          </cell>
          <cell r="N231">
            <v>-7.0861539167211496E-2</v>
          </cell>
          <cell r="O231">
            <v>-2.7179751647817607E-2</v>
          </cell>
        </row>
        <row r="232">
          <cell r="B232">
            <v>40817</v>
          </cell>
          <cell r="M232">
            <v>3.9710404971021074E-2</v>
          </cell>
          <cell r="N232">
            <v>-6.5582667320997046E-2</v>
          </cell>
          <cell r="O232">
            <v>-2.4204380598409125E-2</v>
          </cell>
        </row>
        <row r="233">
          <cell r="B233">
            <v>40848</v>
          </cell>
          <cell r="M233">
            <v>4.0483372679124052E-2</v>
          </cell>
          <cell r="N233">
            <v>-6.8001616990238878E-2</v>
          </cell>
          <cell r="O233">
            <v>-2.5114184335124246E-2</v>
          </cell>
        </row>
        <row r="234">
          <cell r="B234">
            <v>40878</v>
          </cell>
          <cell r="M234">
            <v>5.2380282530260835E-2</v>
          </cell>
          <cell r="N234">
            <v>-6.7962872173427891E-2</v>
          </cell>
          <cell r="O234">
            <v>-2.0136352558482673E-2</v>
          </cell>
        </row>
        <row r="235">
          <cell r="B235">
            <v>40909</v>
          </cell>
          <cell r="M235">
            <v>5.199105946706073E-2</v>
          </cell>
          <cell r="N235">
            <v>-5.4753553302201441E-2</v>
          </cell>
          <cell r="O235">
            <v>-1.2162883325191332E-2</v>
          </cell>
        </row>
        <row r="236">
          <cell r="B236">
            <v>40940</v>
          </cell>
          <cell r="M236">
            <v>4.5750491728414167E-2</v>
          </cell>
          <cell r="N236">
            <v>-5.7583350979663606E-2</v>
          </cell>
          <cell r="O236">
            <v>-1.6314075828087859E-2</v>
          </cell>
        </row>
        <row r="237">
          <cell r="B237">
            <v>40969</v>
          </cell>
          <cell r="M237">
            <v>5.1074156701980122E-2</v>
          </cell>
          <cell r="N237">
            <v>-5.6342201552310733E-2</v>
          </cell>
          <cell r="O237">
            <v>-1.3299524518565642E-2</v>
          </cell>
        </row>
        <row r="238">
          <cell r="B238">
            <v>41000</v>
          </cell>
          <cell r="M238">
            <v>4.1143416255565057E-2</v>
          </cell>
          <cell r="N238">
            <v>-5.95587009567069E-2</v>
          </cell>
          <cell r="O238">
            <v>-1.87309397317732E-2</v>
          </cell>
        </row>
        <row r="239">
          <cell r="B239">
            <v>41030</v>
          </cell>
          <cell r="M239">
            <v>4.0692961712762932E-2</v>
          </cell>
          <cell r="N239">
            <v>-6.075437396472172E-2</v>
          </cell>
          <cell r="O239">
            <v>-1.9490846805471973E-2</v>
          </cell>
        </row>
        <row r="240">
          <cell r="B240">
            <v>41061</v>
          </cell>
          <cell r="M240">
            <v>4.4637350322954239E-2</v>
          </cell>
          <cell r="N240">
            <v>-6.2876932232263982E-2</v>
          </cell>
          <cell r="O240">
            <v>-1.8278814738134419E-2</v>
          </cell>
        </row>
        <row r="241">
          <cell r="B241">
            <v>41091</v>
          </cell>
          <cell r="M241">
            <v>3.7564309874127844E-2</v>
          </cell>
          <cell r="N241">
            <v>-6.2867315857746409E-2</v>
          </cell>
          <cell r="O241">
            <v>-2.1059644120726917E-2</v>
          </cell>
        </row>
        <row r="242">
          <cell r="B242">
            <v>41122</v>
          </cell>
          <cell r="M242">
            <v>3.8825459541223628E-2</v>
          </cell>
          <cell r="N242">
            <v>-6.8142105801820674E-2</v>
          </cell>
          <cell r="O242">
            <v>-2.3450891343765212E-2</v>
          </cell>
        </row>
        <row r="243">
          <cell r="B243">
            <v>41153</v>
          </cell>
          <cell r="M243">
            <v>4.8379258029515482E-2</v>
          </cell>
          <cell r="N243">
            <v>-6.6690337241837705E-2</v>
          </cell>
          <cell r="O243">
            <v>-1.8307455668925665E-2</v>
          </cell>
        </row>
        <row r="244">
          <cell r="B244">
            <v>41183</v>
          </cell>
          <cell r="M244">
            <v>4.9357428324648511E-2</v>
          </cell>
          <cell r="N244">
            <v>-7.6255952721378972E-2</v>
          </cell>
          <cell r="O244">
            <v>-2.3961996185602463E-2</v>
          </cell>
        </row>
        <row r="245">
          <cell r="B245">
            <v>41214</v>
          </cell>
          <cell r="M245">
            <v>5.2388594533362642E-2</v>
          </cell>
          <cell r="N245">
            <v>-7.3515682440852381E-2</v>
          </cell>
          <cell r="O245">
            <v>-2.061482109130941E-2</v>
          </cell>
        </row>
        <row r="246">
          <cell r="B246">
            <v>41244</v>
          </cell>
          <cell r="M246">
            <v>5.6006978171220245E-2</v>
          </cell>
          <cell r="N246">
            <v>-6.607355763246181E-2</v>
          </cell>
          <cell r="O246">
            <v>-1.403319870205999E-2</v>
          </cell>
        </row>
        <row r="247">
          <cell r="B247">
            <v>41275</v>
          </cell>
          <cell r="M247">
            <v>5.3131065297300273E-2</v>
          </cell>
          <cell r="N247">
            <v>-6.8687834746233634E-2</v>
          </cell>
          <cell r="O247">
            <v>-1.625886418281397E-2</v>
          </cell>
        </row>
        <row r="248">
          <cell r="B248">
            <v>41306</v>
          </cell>
          <cell r="M248">
            <v>6.6676779520014939E-2</v>
          </cell>
          <cell r="N248">
            <v>-6.8073563982264829E-2</v>
          </cell>
          <cell r="O248">
            <v>-1.0132601486720016E-2</v>
          </cell>
        </row>
        <row r="249">
          <cell r="B249">
            <v>41334</v>
          </cell>
          <cell r="M249">
            <v>6.12894323970401E-2</v>
          </cell>
          <cell r="N249">
            <v>-8.1541352029522063E-2</v>
          </cell>
          <cell r="O249">
            <v>-1.9967833310169492E-2</v>
          </cell>
        </row>
        <row r="250">
          <cell r="B250">
            <v>41365</v>
          </cell>
          <cell r="M250">
            <v>5.9367850443006187E-2</v>
          </cell>
          <cell r="N250">
            <v>-6.5835463370185532E-2</v>
          </cell>
          <cell r="O250">
            <v>-1.1282793956064574E-2</v>
          </cell>
        </row>
        <row r="251">
          <cell r="B251">
            <v>41395</v>
          </cell>
          <cell r="M251">
            <v>6.6179258690203469E-2</v>
          </cell>
          <cell r="N251">
            <v>-6.6236162307292346E-2</v>
          </cell>
          <cell r="O251">
            <v>-8.4524592102029894E-3</v>
          </cell>
        </row>
        <row r="252">
          <cell r="B252">
            <v>41426</v>
          </cell>
          <cell r="M252">
            <v>7.2084763114689476E-2</v>
          </cell>
          <cell r="N252">
            <v>-6.4894226460495696E-2</v>
          </cell>
          <cell r="O252">
            <v>-4.8870827017434282E-3</v>
          </cell>
        </row>
        <row r="253">
          <cell r="B253">
            <v>41456</v>
          </cell>
          <cell r="M253">
            <v>6.3671670779049672E-2</v>
          </cell>
          <cell r="N253">
            <v>-5.7510283946978547E-2</v>
          </cell>
          <cell r="O253">
            <v>-2.976012138930062E-3</v>
          </cell>
        </row>
        <row r="254">
          <cell r="B254">
            <v>41487</v>
          </cell>
          <cell r="M254">
            <v>6.6010819077390925E-2</v>
          </cell>
          <cell r="N254">
            <v>-4.8921835555656434E-2</v>
          </cell>
          <cell r="O254">
            <v>3.344717464507152E-3</v>
          </cell>
        </row>
        <row r="255">
          <cell r="B255">
            <v>41518</v>
          </cell>
          <cell r="M255">
            <v>6.1230711986535402E-2</v>
          </cell>
          <cell r="N255">
            <v>-4.1026973788136578E-2</v>
          </cell>
          <cell r="O255">
            <v>5.7906138338958968E-3</v>
          </cell>
        </row>
        <row r="256">
          <cell r="B256">
            <v>41548</v>
          </cell>
          <cell r="M256">
            <v>5.5254191024673327E-2</v>
          </cell>
          <cell r="N256">
            <v>-3.0592811986010049E-2</v>
          </cell>
          <cell r="O256">
            <v>9.0138801533552471E-3</v>
          </cell>
        </row>
        <row r="257">
          <cell r="B257">
            <v>41579</v>
          </cell>
          <cell r="M257">
            <v>5.6543090562160891E-2</v>
          </cell>
          <cell r="N257">
            <v>-3.1974113386649572E-2</v>
          </cell>
          <cell r="O257">
            <v>9.2806595501677691E-3</v>
          </cell>
        </row>
        <row r="258">
          <cell r="B258">
            <v>41609</v>
          </cell>
          <cell r="M258">
            <v>4.2745335998716438E-2</v>
          </cell>
          <cell r="N258">
            <v>-3.2622890202723687E-2</v>
          </cell>
          <cell r="O258">
            <v>2.6983970379454991E-3</v>
          </cell>
        </row>
        <row r="259">
          <cell r="B259">
            <v>41640</v>
          </cell>
          <cell r="M259">
            <v>4.4626575271638602E-2</v>
          </cell>
          <cell r="N259">
            <v>-2.2799480759258639E-2</v>
          </cell>
          <cell r="O259">
            <v>8.7993559672645549E-3</v>
          </cell>
        </row>
        <row r="260">
          <cell r="B260">
            <v>41671</v>
          </cell>
          <cell r="M260">
            <v>3.5592011073381613E-2</v>
          </cell>
          <cell r="N260">
            <v>-2.0564946677867346E-2</v>
          </cell>
          <cell r="O260">
            <v>5.8737875341468015E-3</v>
          </cell>
        </row>
        <row r="261">
          <cell r="B261">
            <v>41699</v>
          </cell>
          <cell r="M261">
            <v>3.1672813561637536E-2</v>
          </cell>
          <cell r="N261">
            <v>8.5306318003408599E-3</v>
          </cell>
          <cell r="O261">
            <v>1.9468093956714227E-2</v>
          </cell>
        </row>
        <row r="262">
          <cell r="B262">
            <v>41730</v>
          </cell>
          <cell r="M262">
            <v>3.375499147527572E-2</v>
          </cell>
          <cell r="N262">
            <v>4.1602852434070581E-3</v>
          </cell>
          <cell r="O262">
            <v>1.8133606068474473E-2</v>
          </cell>
        </row>
        <row r="263">
          <cell r="B263">
            <v>41760</v>
          </cell>
          <cell r="M263">
            <v>2.769584186541274E-2</v>
          </cell>
          <cell r="N263">
            <v>1.2221645023836603E-2</v>
          </cell>
          <cell r="O263">
            <v>1.9582319032389162E-2</v>
          </cell>
        </row>
        <row r="264">
          <cell r="B264">
            <v>41791</v>
          </cell>
          <cell r="M264">
            <v>1.8851282035705186E-2</v>
          </cell>
          <cell r="N264">
            <v>2.2454717843326089E-2</v>
          </cell>
          <cell r="O264">
            <v>2.0730838870285595E-2</v>
          </cell>
        </row>
        <row r="265">
          <cell r="B265">
            <v>41821</v>
          </cell>
          <cell r="M265">
            <v>2.3745395133285108E-2</v>
          </cell>
          <cell r="N265">
            <v>2.6191106103729433E-2</v>
          </cell>
          <cell r="O265">
            <v>2.502584686222975E-2</v>
          </cell>
        </row>
        <row r="266">
          <cell r="B266">
            <v>41852</v>
          </cell>
          <cell r="M266">
            <v>2.6215536627495428E-2</v>
          </cell>
          <cell r="N266">
            <v>2.3162241040254328E-2</v>
          </cell>
          <cell r="O266">
            <v>2.4621516730882753E-2</v>
          </cell>
        </row>
        <row r="267">
          <cell r="B267">
            <v>41883</v>
          </cell>
          <cell r="M267">
            <v>1.7166073772233004E-2</v>
          </cell>
          <cell r="N267">
            <v>2.6957781171264239E-2</v>
          </cell>
          <cell r="O267">
            <v>2.2262879992472895E-2</v>
          </cell>
        </row>
        <row r="268">
          <cell r="B268">
            <v>41913</v>
          </cell>
          <cell r="M268">
            <v>2.4298421140134252E-2</v>
          </cell>
          <cell r="N268">
            <v>3.3180368125699244E-2</v>
          </cell>
          <cell r="O268">
            <v>2.8806305396876342E-2</v>
          </cell>
        </row>
        <row r="269">
          <cell r="B269">
            <v>41944</v>
          </cell>
          <cell r="M269">
            <v>2.243009933379625E-2</v>
          </cell>
          <cell r="N269">
            <v>3.9499398622151016E-2</v>
          </cell>
          <cell r="O269">
            <v>3.0972804134419496E-2</v>
          </cell>
        </row>
        <row r="270">
          <cell r="B270">
            <v>41974</v>
          </cell>
          <cell r="M270">
            <v>3.1931751457652258E-2</v>
          </cell>
          <cell r="N270">
            <v>4.3128309199122139E-2</v>
          </cell>
          <cell r="O270">
            <v>3.7532261839809067E-2</v>
          </cell>
        </row>
        <row r="271">
          <cell r="B271">
            <v>42005</v>
          </cell>
          <cell r="M271">
            <v>3.200434809399999E-2</v>
          </cell>
          <cell r="N271">
            <v>4.2455958000414018E-2</v>
          </cell>
          <cell r="O271">
            <v>3.7252616671881844E-2</v>
          </cell>
        </row>
        <row r="272">
          <cell r="B272">
            <v>42036</v>
          </cell>
          <cell r="M272">
            <v>3.3120581486791645E-2</v>
          </cell>
          <cell r="N272">
            <v>5.1011146444420064E-2</v>
          </cell>
          <cell r="O272">
            <v>4.2102291042041662E-2</v>
          </cell>
        </row>
        <row r="273">
          <cell r="B273">
            <v>42064</v>
          </cell>
          <cell r="M273">
            <v>4.0038879120720683E-2</v>
          </cell>
          <cell r="N273">
            <v>4.8468320615673077E-2</v>
          </cell>
          <cell r="O273">
            <v>4.4349075904692059E-2</v>
          </cell>
        </row>
        <row r="274">
          <cell r="B274">
            <v>42095</v>
          </cell>
          <cell r="M274">
            <v>4.9233458232812666E-2</v>
          </cell>
          <cell r="N274">
            <v>4.8133390536323928E-2</v>
          </cell>
          <cell r="O274">
            <v>4.8672926179352816E-2</v>
          </cell>
        </row>
        <row r="275">
          <cell r="B275">
            <v>42125</v>
          </cell>
          <cell r="M275">
            <v>4.8587503129536191E-2</v>
          </cell>
          <cell r="N275">
            <v>4.8200686835441875E-2</v>
          </cell>
          <cell r="O275">
            <v>4.8390260308132982E-2</v>
          </cell>
        </row>
        <row r="276">
          <cell r="B276">
            <v>42156</v>
          </cell>
          <cell r="M276">
            <v>4.7185549877521105E-2</v>
          </cell>
          <cell r="N276">
            <v>4.7109828467128745E-2</v>
          </cell>
          <cell r="O276">
            <v>4.7146870468566693E-2</v>
          </cell>
        </row>
        <row r="277">
          <cell r="B277">
            <v>42186</v>
          </cell>
          <cell r="M277">
            <v>5.1136945520203536E-2</v>
          </cell>
          <cell r="N277">
            <v>4.5177620960759945E-2</v>
          </cell>
          <cell r="O277">
            <v>4.8089213109567597E-2</v>
          </cell>
        </row>
        <row r="278">
          <cell r="B278">
            <v>42217</v>
          </cell>
          <cell r="M278">
            <v>5.1303439642230497E-2</v>
          </cell>
          <cell r="N278">
            <v>5.2407356321666487E-2</v>
          </cell>
          <cell r="O278">
            <v>5.1866741154680707E-2</v>
          </cell>
        </row>
        <row r="279">
          <cell r="B279">
            <v>42248</v>
          </cell>
          <cell r="M279">
            <v>5.5449974838480243E-2</v>
          </cell>
          <cell r="N279">
            <v>4.9611277833045531E-2</v>
          </cell>
          <cell r="O279">
            <v>5.2454715789072459E-2</v>
          </cell>
        </row>
        <row r="280">
          <cell r="B280">
            <v>42278</v>
          </cell>
          <cell r="M280">
            <v>5.1728453424098708E-2</v>
          </cell>
          <cell r="N280">
            <v>5.0416859505781675E-2</v>
          </cell>
          <cell r="O280">
            <v>5.1056788014729904E-2</v>
          </cell>
        </row>
        <row r="281">
          <cell r="B281">
            <v>42309</v>
          </cell>
          <cell r="M281">
            <v>5.6174859428945512E-2</v>
          </cell>
          <cell r="N281">
            <v>5.86550635504417E-2</v>
          </cell>
          <cell r="O281">
            <v>5.7435061966742529E-2</v>
          </cell>
        </row>
        <row r="282">
          <cell r="B282">
            <v>42339</v>
          </cell>
          <cell r="M282">
            <v>5.6529079886364908E-2</v>
          </cell>
          <cell r="N282">
            <v>5.2739279740037448E-2</v>
          </cell>
          <cell r="O282">
            <v>5.4608785019687023E-2</v>
          </cell>
        </row>
        <row r="283">
          <cell r="B283">
            <v>42370</v>
          </cell>
          <cell r="M283">
            <v>6.0176110527330184E-2</v>
          </cell>
          <cell r="N283">
            <v>5.3024488711740814E-2</v>
          </cell>
          <cell r="O283">
            <v>5.6504340454121227E-2</v>
          </cell>
        </row>
        <row r="284">
          <cell r="B284">
            <v>42401</v>
          </cell>
          <cell r="M284">
            <v>5.5558009833143851E-2</v>
          </cell>
          <cell r="N284">
            <v>5.9387425404354488E-2</v>
          </cell>
          <cell r="O284">
            <v>5.7530243144434445E-2</v>
          </cell>
        </row>
        <row r="285">
          <cell r="B285">
            <v>42430</v>
          </cell>
          <cell r="M285">
            <v>6.2450754901566263E-2</v>
          </cell>
          <cell r="N285">
            <v>5.3934887587148594E-2</v>
          </cell>
          <cell r="O285">
            <v>5.8017244838951543E-2</v>
          </cell>
        </row>
        <row r="286">
          <cell r="B286">
            <v>42461</v>
          </cell>
          <cell r="M286">
            <v>4.8881395954921247E-2</v>
          </cell>
          <cell r="N286">
            <v>5.4923845079282385E-2</v>
          </cell>
          <cell r="O286">
            <v>5.1990507346551196E-2</v>
          </cell>
        </row>
        <row r="287">
          <cell r="B287">
            <v>42491</v>
          </cell>
          <cell r="M287">
            <v>5.7242934495314479E-2</v>
          </cell>
          <cell r="N287">
            <v>6.546817065909738E-2</v>
          </cell>
          <cell r="O287">
            <v>6.1493640859908272E-2</v>
          </cell>
        </row>
        <row r="288">
          <cell r="B288">
            <v>42522</v>
          </cell>
          <cell r="M288">
            <v>6.2084430648853717E-2</v>
          </cell>
          <cell r="N288">
            <v>6.6313462082152386E-2</v>
          </cell>
          <cell r="O288">
            <v>6.4274092892940615E-2</v>
          </cell>
        </row>
        <row r="289">
          <cell r="B289">
            <v>42552</v>
          </cell>
          <cell r="M289">
            <v>6.3116675911362385E-2</v>
          </cell>
          <cell r="N289">
            <v>6.5762562017299464E-2</v>
          </cell>
          <cell r="O289">
            <v>6.448385246358912E-2</v>
          </cell>
        </row>
        <row r="290">
          <cell r="B290">
            <v>42583</v>
          </cell>
          <cell r="M290">
            <v>6.060034203558895E-2</v>
          </cell>
          <cell r="N290">
            <v>7.0632436901099993E-2</v>
          </cell>
          <cell r="O290">
            <v>6.5781594634489515E-2</v>
          </cell>
        </row>
        <row r="291">
          <cell r="B291">
            <v>42614</v>
          </cell>
          <cell r="M291">
            <v>6.1127762839565225E-2</v>
          </cell>
          <cell r="N291">
            <v>7.4078398718394611E-2</v>
          </cell>
          <cell r="O291">
            <v>6.7828624580208441E-2</v>
          </cell>
        </row>
        <row r="292">
          <cell r="B292">
            <v>42644</v>
          </cell>
          <cell r="M292">
            <v>6.6692747657596474E-2</v>
          </cell>
          <cell r="N292">
            <v>7.797038120544042E-2</v>
          </cell>
          <cell r="O292">
            <v>7.2554721659851884E-2</v>
          </cell>
        </row>
        <row r="293">
          <cell r="B293">
            <v>42675</v>
          </cell>
          <cell r="M293">
            <v>6.0022173421837133E-2</v>
          </cell>
          <cell r="N293">
            <v>7.0394152782898178E-2</v>
          </cell>
          <cell r="O293">
            <v>6.5386432919900095E-2</v>
          </cell>
        </row>
        <row r="294">
          <cell r="B294">
            <v>42705</v>
          </cell>
          <cell r="M294">
            <v>5.5550017095314708E-2</v>
          </cell>
          <cell r="N294">
            <v>7.5491595180473325E-2</v>
          </cell>
          <cell r="O294">
            <v>6.5755386732899046E-2</v>
          </cell>
        </row>
        <row r="295">
          <cell r="B295">
            <v>42736</v>
          </cell>
          <cell r="M295">
            <v>5.3183126006278503E-2</v>
          </cell>
          <cell r="N295">
            <v>8.0699728764372924E-2</v>
          </cell>
          <cell r="O295">
            <v>6.7404475335802738E-2</v>
          </cell>
        </row>
        <row r="296">
          <cell r="B296">
            <v>42767</v>
          </cell>
          <cell r="M296">
            <v>6.0001260942778023E-2</v>
          </cell>
          <cell r="N296">
            <v>6.9137132484947905E-2</v>
          </cell>
          <cell r="O296">
            <v>6.4764738318622506E-2</v>
          </cell>
        </row>
        <row r="297">
          <cell r="B297">
            <v>42795</v>
          </cell>
          <cell r="M297">
            <v>5.3416296984332146E-2</v>
          </cell>
          <cell r="N297">
            <v>6.8580120588685345E-2</v>
          </cell>
          <cell r="O297">
            <v>6.1358938611023595E-2</v>
          </cell>
        </row>
        <row r="298">
          <cell r="B298">
            <v>42826</v>
          </cell>
          <cell r="M298">
            <v>6.4525466844628454E-2</v>
          </cell>
          <cell r="N298">
            <v>6.2669721593407557E-2</v>
          </cell>
          <cell r="O298">
            <v>6.3556122570040952E-2</v>
          </cell>
        </row>
        <row r="299">
          <cell r="B299">
            <v>42856</v>
          </cell>
          <cell r="M299">
            <v>5.4581605898155194E-2</v>
          </cell>
          <cell r="N299">
            <v>4.8087713587446013E-2</v>
          </cell>
          <cell r="O299">
            <v>5.1170971369139062E-2</v>
          </cell>
        </row>
        <row r="300">
          <cell r="B300">
            <v>42887</v>
          </cell>
          <cell r="M300">
            <v>5.4021874564536443E-2</v>
          </cell>
          <cell r="N300">
            <v>3.6885143580603019E-2</v>
          </cell>
          <cell r="O300">
            <v>4.5049017670224734E-2</v>
          </cell>
        </row>
        <row r="301">
          <cell r="B301">
            <v>42917</v>
          </cell>
          <cell r="M301">
            <v>5.2617911600797207E-2</v>
          </cell>
          <cell r="N301">
            <v>3.4545469186046729E-2</v>
          </cell>
          <cell r="O301">
            <v>4.3159517949368009E-2</v>
          </cell>
        </row>
        <row r="302">
          <cell r="B302">
            <v>42948</v>
          </cell>
          <cell r="M302">
            <v>4.9859714984178405E-2</v>
          </cell>
          <cell r="N302">
            <v>2.0672362971359881E-2</v>
          </cell>
          <cell r="O302">
            <v>3.4543594295590507E-2</v>
          </cell>
        </row>
        <row r="303">
          <cell r="B303">
            <v>42979</v>
          </cell>
          <cell r="M303">
            <v>5.445171033923013E-2</v>
          </cell>
          <cell r="N303">
            <v>9.4204363601584351E-3</v>
          </cell>
          <cell r="O303">
            <v>3.0876371100139854E-2</v>
          </cell>
        </row>
        <row r="304">
          <cell r="B304">
            <v>43009</v>
          </cell>
          <cell r="M304">
            <v>5.0720228299385939E-2</v>
          </cell>
          <cell r="N304">
            <v>-2.0850216592063209E-3</v>
          </cell>
          <cell r="O304">
            <v>2.2872487213171588E-2</v>
          </cell>
        </row>
        <row r="305">
          <cell r="B305">
            <v>43040</v>
          </cell>
          <cell r="M305">
            <v>5.2960104528327001E-2</v>
          </cell>
          <cell r="N305">
            <v>-1.0520767911284201E-2</v>
          </cell>
          <cell r="O305">
            <v>1.9711254725462535E-2</v>
          </cell>
        </row>
        <row r="306">
          <cell r="B306">
            <v>43070</v>
          </cell>
          <cell r="M306">
            <v>5.4492478925628696E-2</v>
          </cell>
          <cell r="N306">
            <v>-1.8994808399586227E-2</v>
          </cell>
          <cell r="O306">
            <v>1.611298020110441E-2</v>
          </cell>
        </row>
        <row r="307">
          <cell r="B307">
            <v>43101</v>
          </cell>
          <cell r="M307">
            <v>6.1099906668439452E-2</v>
          </cell>
          <cell r="N307">
            <v>-3.0142460616170763E-2</v>
          </cell>
          <cell r="O307">
            <v>1.2627448209608705E-2</v>
          </cell>
        </row>
        <row r="308">
          <cell r="B308">
            <v>43132</v>
          </cell>
          <cell r="M308">
            <v>6.3068711214986362E-2</v>
          </cell>
          <cell r="N308">
            <v>-3.201470435063547E-2</v>
          </cell>
          <cell r="O308">
            <v>1.2566893365671516E-2</v>
          </cell>
        </row>
        <row r="309">
          <cell r="B309">
            <v>43160</v>
          </cell>
          <cell r="M309">
            <v>5.7730754070184132E-2</v>
          </cell>
        </row>
        <row r="310">
          <cell r="B310">
            <v>43191</v>
          </cell>
          <cell r="M310">
            <v>5.2408040712671022E-2</v>
          </cell>
        </row>
        <row r="311">
          <cell r="B311">
            <v>43221</v>
          </cell>
          <cell r="M311">
            <v>5.6097583118088101E-2</v>
          </cell>
        </row>
        <row r="312">
          <cell r="B312">
            <v>43252</v>
          </cell>
          <cell r="M312">
            <v>5.5483379315198977E-2</v>
          </cell>
        </row>
        <row r="313">
          <cell r="B313">
            <v>43282</v>
          </cell>
          <cell r="M313">
            <v>5.2278728916004713E-2</v>
          </cell>
        </row>
        <row r="314">
          <cell r="B314">
            <v>43313</v>
          </cell>
          <cell r="M314">
            <v>5.7103075801914871E-2</v>
          </cell>
        </row>
        <row r="315">
          <cell r="B315">
            <v>43344</v>
          </cell>
          <cell r="M315">
            <v>5.4807850180960349E-2</v>
          </cell>
        </row>
        <row r="316">
          <cell r="B316">
            <v>43374</v>
          </cell>
          <cell r="M316">
            <v>5.1271739209754141E-2</v>
          </cell>
        </row>
        <row r="317">
          <cell r="B317">
            <v>43405</v>
          </cell>
          <cell r="M317">
            <v>4.8348045706229303E-2</v>
          </cell>
        </row>
        <row r="318">
          <cell r="B318">
            <v>43435</v>
          </cell>
          <cell r="M318">
            <v>4.1880292086231785E-2</v>
          </cell>
        </row>
        <row r="319">
          <cell r="B319">
            <v>43466</v>
          </cell>
          <cell r="M319">
            <v>3.8583269101652773E-2</v>
          </cell>
        </row>
        <row r="320">
          <cell r="B320">
            <v>43497</v>
          </cell>
          <cell r="M320">
            <v>3.7494185940746716E-2</v>
          </cell>
        </row>
        <row r="321">
          <cell r="B321">
            <v>43525</v>
          </cell>
          <cell r="M321">
            <v>4.2823167057172817E-2</v>
          </cell>
        </row>
        <row r="322">
          <cell r="B322">
            <v>43556</v>
          </cell>
          <cell r="M322">
            <v>4.1251392325247105E-2</v>
          </cell>
        </row>
        <row r="323">
          <cell r="B323">
            <v>43586</v>
          </cell>
          <cell r="M323">
            <v>4.3349610249886927E-2</v>
          </cell>
        </row>
        <row r="324">
          <cell r="B324">
            <v>43617</v>
          </cell>
          <cell r="M324">
            <v>4.0052715210661338E-2</v>
          </cell>
        </row>
        <row r="325">
          <cell r="B325">
            <v>43647</v>
          </cell>
          <cell r="M325">
            <v>3.8224263174568396E-2</v>
          </cell>
        </row>
        <row r="326">
          <cell r="B326">
            <v>43678</v>
          </cell>
          <cell r="M326">
            <v>3.2871709859035425E-2</v>
          </cell>
        </row>
        <row r="327">
          <cell r="B327">
            <v>43709</v>
          </cell>
          <cell r="M327">
            <v>2.9971271037976921E-2</v>
          </cell>
        </row>
        <row r="328">
          <cell r="B328">
            <v>43739</v>
          </cell>
          <cell r="M328">
            <v>3.1186825080113945E-2</v>
          </cell>
        </row>
        <row r="329">
          <cell r="B329">
            <v>43770</v>
          </cell>
        </row>
        <row r="330">
          <cell r="B330">
            <v>43800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ference"/>
      <sheetName val="Data"/>
      <sheetName val="Chart and Table Data"/>
      <sheetName val="X12Arima"/>
      <sheetName val="CP1 Data"/>
      <sheetName val="Charts"/>
      <sheetName val="CP1 - DC1 Comparison"/>
      <sheetName val="CCT chart"/>
      <sheetName val="Summary Table"/>
      <sheetName val="Report Table"/>
      <sheetName val="Sheet1"/>
    </sheetNames>
    <sheetDataSet>
      <sheetData sheetId="0">
        <row r="7">
          <cell r="E7">
            <v>3805</v>
          </cell>
        </row>
        <row r="16">
          <cell r="J16">
            <v>43273.36990740741</v>
          </cell>
        </row>
        <row r="18">
          <cell r="J18">
            <v>43273.371111111112</v>
          </cell>
        </row>
        <row r="24">
          <cell r="J24">
            <v>43273.371192129627</v>
          </cell>
        </row>
        <row r="26">
          <cell r="J26">
            <v>43273.371203703704</v>
          </cell>
        </row>
        <row r="32">
          <cell r="J32">
            <v>43273.379502314812</v>
          </cell>
        </row>
        <row r="34">
          <cell r="J34">
            <v>43273.379513888889</v>
          </cell>
        </row>
        <row r="40">
          <cell r="J40">
            <v>43104.467361111114</v>
          </cell>
        </row>
        <row r="42">
          <cell r="J42">
            <v>43104.467372685183</v>
          </cell>
        </row>
      </sheetData>
      <sheetData sheetId="1">
        <row r="4">
          <cell r="C4">
            <v>43221</v>
          </cell>
        </row>
        <row r="6">
          <cell r="C6" t="str">
            <v>May</v>
          </cell>
        </row>
        <row r="8">
          <cell r="C8">
            <v>2018</v>
          </cell>
        </row>
        <row r="12">
          <cell r="C12">
            <v>2017</v>
          </cell>
        </row>
        <row r="14">
          <cell r="C14">
            <v>2008</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d update (front)"/>
      <sheetName val="Card update (highlights)"/>
      <sheetName val="card update (data)"/>
      <sheetName val="datafinal"/>
      <sheetName val="data"/>
      <sheetName val="contactless"/>
      <sheetName val="CES summary"/>
      <sheetName val="online"/>
      <sheetName val="debit"/>
      <sheetName val="credit card"/>
      <sheetName val="sources"/>
      <sheetName val="dates"/>
      <sheetName val="time series charts"/>
      <sheetName val="Chart1"/>
      <sheetName val="Chart2"/>
      <sheetName val="Chart3"/>
      <sheetName val="Chart4"/>
      <sheetName val="Chart5"/>
      <sheetName val="Chart6"/>
      <sheetName val="Chart7"/>
      <sheetName val="Chart8"/>
      <sheetName val="Chart9"/>
      <sheetName val="Chart10"/>
      <sheetName val="Chart11"/>
      <sheetName val="Chart12"/>
      <sheetName val="Chart13"/>
      <sheetName val="Chart14"/>
      <sheetName val="debit comparison"/>
      <sheetName val="annual comparisons"/>
      <sheetName val="debit (2)"/>
      <sheetName val="annual"/>
    </sheetNames>
    <sheetDataSet>
      <sheetData sheetId="0"/>
      <sheetData sheetId="1"/>
      <sheetData sheetId="2"/>
      <sheetData sheetId="3">
        <row r="1">
          <cell r="G1">
            <v>42644</v>
          </cell>
          <cell r="H1">
            <v>42675</v>
          </cell>
          <cell r="I1">
            <v>42705</v>
          </cell>
          <cell r="J1">
            <v>42736</v>
          </cell>
          <cell r="K1">
            <v>42767</v>
          </cell>
          <cell r="L1">
            <v>42795</v>
          </cell>
          <cell r="M1">
            <v>42826</v>
          </cell>
          <cell r="N1">
            <v>42856</v>
          </cell>
          <cell r="O1">
            <v>42887</v>
          </cell>
          <cell r="P1">
            <v>42917</v>
          </cell>
          <cell r="Q1">
            <v>42948</v>
          </cell>
          <cell r="R1">
            <v>42979</v>
          </cell>
          <cell r="S1">
            <v>43009</v>
          </cell>
          <cell r="T1">
            <v>43040</v>
          </cell>
          <cell r="U1">
            <v>43070</v>
          </cell>
          <cell r="V1">
            <v>43101</v>
          </cell>
          <cell r="W1">
            <v>43132</v>
          </cell>
          <cell r="X1">
            <v>43160</v>
          </cell>
          <cell r="Y1">
            <v>43191</v>
          </cell>
          <cell r="Z1">
            <v>43221</v>
          </cell>
          <cell r="AA1">
            <v>43252</v>
          </cell>
          <cell r="AB1">
            <v>43282</v>
          </cell>
          <cell r="AC1">
            <v>43313</v>
          </cell>
          <cell r="AD1">
            <v>43344</v>
          </cell>
          <cell r="AE1">
            <v>43374</v>
          </cell>
          <cell r="AF1">
            <v>43405</v>
          </cell>
          <cell r="AG1">
            <v>43435</v>
          </cell>
          <cell r="AH1">
            <v>43466</v>
          </cell>
          <cell r="AI1">
            <v>43497</v>
          </cell>
          <cell r="AJ1">
            <v>43525</v>
          </cell>
          <cell r="AK1">
            <v>43556</v>
          </cell>
          <cell r="AL1">
            <v>43586</v>
          </cell>
          <cell r="AM1">
            <v>43617</v>
          </cell>
          <cell r="AN1">
            <v>43647</v>
          </cell>
          <cell r="AO1">
            <v>43678</v>
          </cell>
          <cell r="AP1">
            <v>43709</v>
          </cell>
        </row>
        <row r="10">
          <cell r="S10">
            <v>44645.802141524495</v>
          </cell>
          <cell r="T10">
            <v>44884.238998033601</v>
          </cell>
          <cell r="U10">
            <v>45030.710872160897</v>
          </cell>
          <cell r="V10">
            <v>45809.428277851999</v>
          </cell>
          <cell r="W10">
            <v>46013.462934560899</v>
          </cell>
          <cell r="X10">
            <v>46054.562113028296</v>
          </cell>
          <cell r="Y10">
            <v>46118.493417872596</v>
          </cell>
          <cell r="Z10">
            <v>46164.882066322796</v>
          </cell>
          <cell r="AA10">
            <v>46266.074207337901</v>
          </cell>
          <cell r="AB10">
            <v>46394.997121842694</v>
          </cell>
          <cell r="AC10">
            <v>46471.466093652198</v>
          </cell>
          <cell r="AD10">
            <v>46522.8289037098</v>
          </cell>
          <cell r="AE10">
            <v>46497.483972824899</v>
          </cell>
          <cell r="AF10">
            <v>46438.506948061498</v>
          </cell>
          <cell r="AG10">
            <v>46394.529137636004</v>
          </cell>
          <cell r="AH10">
            <v>46438.350657368595</v>
          </cell>
          <cell r="AI10">
            <v>46581.521477665301</v>
          </cell>
          <cell r="AJ10">
            <v>46840.593950139999</v>
          </cell>
          <cell r="AK10">
            <v>47159.750858941203</v>
          </cell>
          <cell r="AL10">
            <v>47482.698027848899</v>
          </cell>
          <cell r="AM10">
            <v>47790.000820158799</v>
          </cell>
          <cell r="AN10">
            <v>48047.600731195998</v>
          </cell>
          <cell r="AO10">
            <v>48266.593717450101</v>
          </cell>
          <cell r="AP10">
            <v>47939.971130525904</v>
          </cell>
        </row>
        <row r="11">
          <cell r="S11">
            <v>3217.5333356351998</v>
          </cell>
          <cell r="T11">
            <v>3198.51875177386</v>
          </cell>
          <cell r="U11">
            <v>3186.1047979385999</v>
          </cell>
          <cell r="V11">
            <v>3368.5986645175899</v>
          </cell>
          <cell r="W11">
            <v>3424.2787060799196</v>
          </cell>
          <cell r="X11">
            <v>3477.0898986819202</v>
          </cell>
          <cell r="Y11">
            <v>3524.4870665180101</v>
          </cell>
          <cell r="Z11">
            <v>3563.0895101359802</v>
          </cell>
          <cell r="AA11">
            <v>3587.18145292897</v>
          </cell>
          <cell r="AB11">
            <v>3589.9167745643499</v>
          </cell>
          <cell r="AC11">
            <v>3576.6536872257698</v>
          </cell>
          <cell r="AD11">
            <v>3553.3120287481697</v>
          </cell>
          <cell r="AE11">
            <v>3517.7168096391401</v>
          </cell>
          <cell r="AF11">
            <v>3468.07482422373</v>
          </cell>
          <cell r="AG11">
            <v>3403.9552086554099</v>
          </cell>
          <cell r="AH11">
            <v>3329.0533076612301</v>
          </cell>
          <cell r="AI11">
            <v>3255.7118382293802</v>
          </cell>
          <cell r="AJ11">
            <v>3197.5689594891201</v>
          </cell>
          <cell r="AK11">
            <v>3162.7142162382697</v>
          </cell>
          <cell r="AL11">
            <v>3147.0003121976101</v>
          </cell>
          <cell r="AM11">
            <v>3139.4861247372801</v>
          </cell>
          <cell r="AN11">
            <v>3136.7384389907097</v>
          </cell>
          <cell r="AO11">
            <v>3139.3388078553198</v>
          </cell>
          <cell r="AP11">
            <v>3126.0836134126803</v>
          </cell>
        </row>
        <row r="18">
          <cell r="S18">
            <v>15301.947437063567</v>
          </cell>
          <cell r="T18">
            <v>15806.290638319222</v>
          </cell>
          <cell r="U18">
            <v>15068.495109836156</v>
          </cell>
          <cell r="V18">
            <v>16057.886668624264</v>
          </cell>
          <cell r="W18">
            <v>14372.51068784665</v>
          </cell>
          <cell r="X18">
            <v>15250.010633063368</v>
          </cell>
          <cell r="Y18">
            <v>15675.008898994251</v>
          </cell>
          <cell r="Z18">
            <v>16466.962498517612</v>
          </cell>
          <cell r="AA18">
            <v>16001.811724667768</v>
          </cell>
          <cell r="AB18">
            <v>16831.734849406686</v>
          </cell>
          <cell r="AC18">
            <v>16329.966299411331</v>
          </cell>
          <cell r="AD18">
            <v>15152.354103919646</v>
          </cell>
          <cell r="AE18">
            <v>17074.410828429762</v>
          </cell>
          <cell r="AF18">
            <v>16848.265844252983</v>
          </cell>
          <cell r="AG18">
            <v>16341.230956974588</v>
          </cell>
          <cell r="AH18">
            <v>15973.876388987899</v>
          </cell>
          <cell r="AI18">
            <v>14564.532028295023</v>
          </cell>
          <cell r="AJ18">
            <v>15970.533213592467</v>
          </cell>
          <cell r="AK18">
            <v>16894.453812845371</v>
          </cell>
          <cell r="AL18">
            <v>16853.333906967382</v>
          </cell>
          <cell r="AM18">
            <v>15641.376698408056</v>
          </cell>
          <cell r="AN18">
            <v>17908.196667878052</v>
          </cell>
          <cell r="AO18">
            <v>16256.762249912908</v>
          </cell>
          <cell r="AP18">
            <v>16593.689977702335</v>
          </cell>
        </row>
        <row r="22">
          <cell r="S22">
            <v>261477.02158736621</v>
          </cell>
          <cell r="T22">
            <v>272184.06497886911</v>
          </cell>
          <cell r="U22">
            <v>279282.39116969513</v>
          </cell>
          <cell r="V22">
            <v>253044.75192309971</v>
          </cell>
          <cell r="W22">
            <v>235454.62785749362</v>
          </cell>
          <cell r="X22">
            <v>248828.40807194685</v>
          </cell>
          <cell r="Y22">
            <v>260604.37184286118</v>
          </cell>
          <cell r="Z22">
            <v>273229.01005948061</v>
          </cell>
          <cell r="AA22">
            <v>268729.63008294266</v>
          </cell>
          <cell r="AB22">
            <v>287772.64735130948</v>
          </cell>
          <cell r="AC22">
            <v>279835.40732420865</v>
          </cell>
          <cell r="AD22">
            <v>255584.80386423742</v>
          </cell>
          <cell r="AE22">
            <v>293120.05315167975</v>
          </cell>
          <cell r="AF22">
            <v>293983.56431183266</v>
          </cell>
          <cell r="AG22">
            <v>303168.59047200147</v>
          </cell>
          <cell r="AH22">
            <v>258151.50862462501</v>
          </cell>
          <cell r="AI22">
            <v>246599.82552520439</v>
          </cell>
          <cell r="AJ22">
            <v>264976.97618642589</v>
          </cell>
          <cell r="AK22">
            <v>290253.8727303787</v>
          </cell>
          <cell r="AL22">
            <v>290891.0742334479</v>
          </cell>
          <cell r="AM22">
            <v>271390.04359193792</v>
          </cell>
          <cell r="AN22">
            <v>313961.30004100222</v>
          </cell>
          <cell r="AO22">
            <v>290350.19039194734</v>
          </cell>
          <cell r="AP22">
            <v>287043.90448619059</v>
          </cell>
        </row>
        <row r="27">
          <cell r="G27">
            <v>0.56493639061227507</v>
          </cell>
          <cell r="H27">
            <v>0.5608238395044346</v>
          </cell>
          <cell r="I27">
            <v>0.55399722084140957</v>
          </cell>
          <cell r="J27">
            <v>0.56217103381358602</v>
          </cell>
          <cell r="K27">
            <v>0.56285772425537606</v>
          </cell>
          <cell r="L27">
            <v>0.55930964138705874</v>
          </cell>
          <cell r="M27">
            <v>0.55548555397278887</v>
          </cell>
          <cell r="N27">
            <v>0.55732252650999736</v>
          </cell>
          <cell r="O27">
            <v>0.55333296859724135</v>
          </cell>
          <cell r="P27">
            <v>0.55283748830891666</v>
          </cell>
          <cell r="Q27">
            <v>0.55441362633085101</v>
          </cell>
          <cell r="R27">
            <v>0.55596517850501148</v>
          </cell>
          <cell r="S27">
            <v>0.55961394702613787</v>
          </cell>
          <cell r="T27">
            <v>0.55355163793178752</v>
          </cell>
          <cell r="U27">
            <v>0.54694908775690121</v>
          </cell>
          <cell r="V27">
            <v>0.5567921533093686</v>
          </cell>
          <cell r="W27">
            <v>0.55043066191550483</v>
          </cell>
          <cell r="X27">
            <v>0.55244652497286029</v>
          </cell>
          <cell r="Y27">
            <v>0.55040703188721707</v>
          </cell>
          <cell r="Z27">
            <v>0.55110732664043405</v>
          </cell>
          <cell r="AA27">
            <v>0.54587461103213453</v>
          </cell>
          <cell r="AB27">
            <v>0.54792063231679855</v>
          </cell>
          <cell r="AC27">
            <v>0.5467871313017556</v>
          </cell>
          <cell r="AD27">
            <v>0.55139085433526547</v>
          </cell>
          <cell r="AE27">
            <v>0.55121569119383429</v>
          </cell>
          <cell r="AF27">
            <v>0.54108800677715418</v>
          </cell>
          <cell r="AG27">
            <v>0.54109384505733116</v>
          </cell>
          <cell r="AH27">
            <v>0.54647734839424911</v>
          </cell>
          <cell r="AI27">
            <v>0.54531172569012776</v>
          </cell>
          <cell r="AJ27">
            <v>0.54722075728334929</v>
          </cell>
          <cell r="AK27">
            <v>0.53329045526733809</v>
          </cell>
          <cell r="AL27">
            <v>0.5348289321455475</v>
          </cell>
          <cell r="AM27">
            <v>0.53398425462786103</v>
          </cell>
          <cell r="AN27">
            <v>0.52961335864862369</v>
          </cell>
          <cell r="AO27">
            <v>0.52784082959963374</v>
          </cell>
          <cell r="AP27">
            <v>0.52968777072180395</v>
          </cell>
        </row>
        <row r="29">
          <cell r="G29">
            <v>6.4669612308759117E-2</v>
          </cell>
          <cell r="H29">
            <v>6.7995457359928624E-2</v>
          </cell>
          <cell r="I29">
            <v>6.6882662285792982E-2</v>
          </cell>
          <cell r="J29">
            <v>6.5722702274316758E-2</v>
          </cell>
          <cell r="K29">
            <v>6.9657846628404574E-2</v>
          </cell>
          <cell r="L29">
            <v>6.594821845773402E-2</v>
          </cell>
          <cell r="M29">
            <v>7.3731102443509222E-2</v>
          </cell>
          <cell r="N29">
            <v>7.0480699049921158E-2</v>
          </cell>
          <cell r="O29">
            <v>7.3559167314608764E-2</v>
          </cell>
          <cell r="P29">
            <v>7.5338852563863412E-2</v>
          </cell>
          <cell r="Q29">
            <v>7.300240756504861E-2</v>
          </cell>
          <cell r="R29">
            <v>7.828536267449282E-2</v>
          </cell>
          <cell r="S29">
            <v>7.0795592171308375E-2</v>
          </cell>
          <cell r="T29">
            <v>7.5015464108684426E-2</v>
          </cell>
          <cell r="U29">
            <v>7.0764200295333479E-2</v>
          </cell>
          <cell r="V29">
            <v>7.9662836793191527E-2</v>
          </cell>
          <cell r="W29">
            <v>8.2513835412860281E-2</v>
          </cell>
          <cell r="X29">
            <v>7.9570662573639206E-2</v>
          </cell>
          <cell r="Y29">
            <v>7.7649466717735427E-2</v>
          </cell>
          <cell r="Z29">
            <v>7.6497516194222515E-2</v>
          </cell>
          <cell r="AA29">
            <v>7.6577881301243877E-2</v>
          </cell>
          <cell r="AB29">
            <v>7.2631955531364589E-2</v>
          </cell>
          <cell r="AC29">
            <v>6.9309084824778155E-2</v>
          </cell>
          <cell r="AD29">
            <v>6.5030518075631427E-2</v>
          </cell>
          <cell r="AE29">
            <v>6.2519132632270713E-2</v>
          </cell>
          <cell r="AF29">
            <v>5.5375885111276002E-2</v>
          </cell>
          <cell r="AG29">
            <v>4.5302719586058249E-2</v>
          </cell>
          <cell r="AH29">
            <v>4.2639920391448927E-2</v>
          </cell>
          <cell r="AI29">
            <v>4.8504043562065391E-2</v>
          </cell>
          <cell r="AJ29">
            <v>4.639023365259809E-2</v>
          </cell>
          <cell r="AK29">
            <v>3.6436625143153822E-2</v>
          </cell>
          <cell r="AL29">
            <v>4.0776630271766034E-2</v>
          </cell>
          <cell r="AM29">
            <v>3.5893370883527398E-2</v>
          </cell>
          <cell r="AN29">
            <v>3.6751253197872202E-2</v>
          </cell>
          <cell r="AO29">
            <v>3.5605532512556159E-2</v>
          </cell>
          <cell r="AP29">
            <v>3.4312500432893689E-2</v>
          </cell>
        </row>
        <row r="31">
          <cell r="S31">
            <v>57355.809643681583</v>
          </cell>
          <cell r="T31">
            <v>57386.313861854142</v>
          </cell>
          <cell r="U31">
            <v>57676.748280446933</v>
          </cell>
          <cell r="V31">
            <v>58186.812583715087</v>
          </cell>
          <cell r="W31">
            <v>58748.089200689457</v>
          </cell>
          <cell r="X31">
            <v>59280.17913649707</v>
          </cell>
          <cell r="Y31">
            <v>59794.289434050799</v>
          </cell>
          <cell r="Z31">
            <v>60250.133091267344</v>
          </cell>
          <cell r="AA31">
            <v>60313.338571783868</v>
          </cell>
          <cell r="AB31">
            <v>60598.803501836694</v>
          </cell>
          <cell r="AC31">
            <v>60774.083672864508</v>
          </cell>
          <cell r="AD31">
            <v>60853.299753438667</v>
          </cell>
          <cell r="AE31">
            <v>60808.041444304894</v>
          </cell>
          <cell r="AF31">
            <v>60621.061845271877</v>
          </cell>
          <cell r="AG31">
            <v>60403.060815446719</v>
          </cell>
          <cell r="AH31">
            <v>60185.372331048035</v>
          </cell>
          <cell r="AI31">
            <v>59983.598925939346</v>
          </cell>
          <cell r="AJ31">
            <v>59953.555045330948</v>
          </cell>
          <cell r="AK31">
            <v>60173.729679176555</v>
          </cell>
          <cell r="AL31">
            <v>60647.177152282798</v>
          </cell>
          <cell r="AM31">
            <v>61304.922375098904</v>
          </cell>
          <cell r="AN31">
            <v>62016.770666887329</v>
          </cell>
          <cell r="AO31">
            <v>62656.360838997301</v>
          </cell>
          <cell r="AP31">
            <v>63143.119257237631</v>
          </cell>
        </row>
        <row r="43">
          <cell r="S43">
            <v>1099.9195424825384</v>
          </cell>
          <cell r="T43">
            <v>1106.0474751556453</v>
          </cell>
          <cell r="U43">
            <v>1116.290064835234</v>
          </cell>
          <cell r="V43">
            <v>1129.9797647854266</v>
          </cell>
          <cell r="W43">
            <v>1141.6820313908963</v>
          </cell>
          <cell r="X43">
            <v>1158.3017999691501</v>
          </cell>
          <cell r="Y43">
            <v>1175.4307880197425</v>
          </cell>
          <cell r="Z43">
            <v>1191.6639327909422</v>
          </cell>
          <cell r="AA43">
            <v>1202.9068002285014</v>
          </cell>
          <cell r="AB43">
            <v>1215.8063129477466</v>
          </cell>
          <cell r="AC43">
            <v>1227.1519500799252</v>
          </cell>
          <cell r="AD43">
            <v>1236.8967833168078</v>
          </cell>
          <cell r="AE43">
            <v>1245.2903294035436</v>
          </cell>
          <cell r="AF43">
            <v>1252.649792322547</v>
          </cell>
          <cell r="AG43">
            <v>1257.4550009493073</v>
          </cell>
          <cell r="AH43">
            <v>1263.3572745597496</v>
          </cell>
          <cell r="AI43">
            <v>1268.1260214967808</v>
          </cell>
          <cell r="AJ43">
            <v>1272.8419682076665</v>
          </cell>
          <cell r="AK43">
            <v>1279.340466967167</v>
          </cell>
          <cell r="AL43">
            <v>1288.9852478144755</v>
          </cell>
          <cell r="AM43">
            <v>1301.8164948083263</v>
          </cell>
          <cell r="AN43">
            <v>1319.9750716858573</v>
          </cell>
          <cell r="AO43">
            <v>1335.7455503068256</v>
          </cell>
          <cell r="AP43">
            <v>1350.9510273355227</v>
          </cell>
        </row>
        <row r="45">
          <cell r="S45">
            <v>466.62034799999998</v>
          </cell>
          <cell r="T45">
            <v>461.86676199999999</v>
          </cell>
          <cell r="U45">
            <v>468.23052300000001</v>
          </cell>
          <cell r="V45">
            <v>463.35844800000001</v>
          </cell>
          <cell r="W45">
            <v>461.348186</v>
          </cell>
          <cell r="X45">
            <v>481.76113700000002</v>
          </cell>
          <cell r="Y45">
            <v>509.67586699999998</v>
          </cell>
          <cell r="Z45">
            <v>524.76031599999999</v>
          </cell>
          <cell r="AA45">
            <v>513.00555899999995</v>
          </cell>
          <cell r="AB45">
            <v>554.89368100000002</v>
          </cell>
          <cell r="AC45">
            <v>544.46967299999994</v>
          </cell>
          <cell r="AD45">
            <v>526.57664499999998</v>
          </cell>
          <cell r="AE45">
            <v>589.59198600000002</v>
          </cell>
          <cell r="AF45">
            <v>566.36432200000002</v>
          </cell>
          <cell r="AG45">
            <v>590.378467</v>
          </cell>
          <cell r="AH45">
            <v>547.37491</v>
          </cell>
          <cell r="AI45">
            <v>550.55645900000002</v>
          </cell>
          <cell r="AJ45">
            <v>586.93396099999995</v>
          </cell>
          <cell r="AK45">
            <v>618.12047299999995</v>
          </cell>
          <cell r="AL45">
            <v>614.10172599999999</v>
          </cell>
          <cell r="AM45">
            <v>584.18941199999995</v>
          </cell>
          <cell r="AN45">
            <v>647.41258400000004</v>
          </cell>
          <cell r="AO45">
            <v>613.72954300000004</v>
          </cell>
          <cell r="AP45">
            <v>627.44788800000003</v>
          </cell>
        </row>
        <row r="46">
          <cell r="S46">
            <v>304.36309866926547</v>
          </cell>
          <cell r="T46">
            <v>305.81481271393858</v>
          </cell>
          <cell r="U46">
            <v>311.07549630370102</v>
          </cell>
          <cell r="V46">
            <v>314.13228045804726</v>
          </cell>
          <cell r="W46">
            <v>316.78048409338084</v>
          </cell>
          <cell r="X46">
            <v>320.54536024410891</v>
          </cell>
          <cell r="Y46">
            <v>324.28850544915008</v>
          </cell>
          <cell r="Z46">
            <v>328.50609693694491</v>
          </cell>
          <cell r="AA46">
            <v>330.740167984197</v>
          </cell>
          <cell r="AB46">
            <v>333.4931613168161</v>
          </cell>
          <cell r="AC46">
            <v>335.64136293809736</v>
          </cell>
          <cell r="AD46">
            <v>337.27851559044274</v>
          </cell>
          <cell r="AE46">
            <v>338.07234519414959</v>
          </cell>
          <cell r="AF46">
            <v>337.8719935508343</v>
          </cell>
          <cell r="AG46">
            <v>337.20648001051364</v>
          </cell>
          <cell r="AH46">
            <v>336.31661715238721</v>
          </cell>
          <cell r="AI46">
            <v>335.46580819137421</v>
          </cell>
          <cell r="AJ46">
            <v>335.41823359225907</v>
          </cell>
          <cell r="AK46">
            <v>336.72062100234172</v>
          </cell>
          <cell r="AL46">
            <v>339.31592447131089</v>
          </cell>
          <cell r="AM46">
            <v>342.71261743803115</v>
          </cell>
          <cell r="AN46">
            <v>346.37584148723738</v>
          </cell>
          <cell r="AO46">
            <v>349.98080867941081</v>
          </cell>
          <cell r="AP46">
            <v>353.23084516899218</v>
          </cell>
        </row>
        <row r="48">
          <cell r="S48">
            <v>72.839685000000003</v>
          </cell>
          <cell r="T48">
            <v>73.726912999999996</v>
          </cell>
          <cell r="U48">
            <v>74.268941999999996</v>
          </cell>
          <cell r="V48">
            <v>74.086931000000007</v>
          </cell>
          <cell r="W48">
            <v>73.083714999999998</v>
          </cell>
          <cell r="X48">
            <v>75.454768999999999</v>
          </cell>
          <cell r="Y48">
            <v>82.419600000000003</v>
          </cell>
          <cell r="Z48">
            <v>86.860613999999998</v>
          </cell>
          <cell r="AA48">
            <v>87.823453999999998</v>
          </cell>
          <cell r="AB48">
            <v>94.898781999999997</v>
          </cell>
          <cell r="AC48">
            <v>93.373290999999995</v>
          </cell>
          <cell r="AD48">
            <v>89.575453999999993</v>
          </cell>
          <cell r="AE48">
            <v>99.877098000000004</v>
          </cell>
          <cell r="AF48">
            <v>97.86788</v>
          </cell>
          <cell r="AG48">
            <v>100.954926</v>
          </cell>
          <cell r="AH48">
            <v>94.777396999999993</v>
          </cell>
          <cell r="AI48">
            <v>93.821774000000005</v>
          </cell>
          <cell r="AJ48">
            <v>100.85744099999999</v>
          </cell>
          <cell r="AK48">
            <v>106.81047100000001</v>
          </cell>
          <cell r="AL48">
            <v>109.00373500000001</v>
          </cell>
          <cell r="AM48">
            <v>105.09881300000001</v>
          </cell>
          <cell r="AN48">
            <v>118.26357899999999</v>
          </cell>
          <cell r="AO48">
            <v>111.772932</v>
          </cell>
          <cell r="AP48">
            <v>112.599853</v>
          </cell>
        </row>
        <row r="53">
          <cell r="S53">
            <v>1271208.5680385889</v>
          </cell>
          <cell r="T53">
            <v>1283852.1685883971</v>
          </cell>
          <cell r="U53">
            <v>1289010.4156856351</v>
          </cell>
          <cell r="V53">
            <v>1313425.1297593871</v>
          </cell>
          <cell r="W53">
            <v>1326096.664153869</v>
          </cell>
          <cell r="X53">
            <v>1340243.629448134</v>
          </cell>
          <cell r="Y53">
            <v>1355532.3904011161</v>
          </cell>
          <cell r="Z53">
            <v>1371396.97733666</v>
          </cell>
          <cell r="AA53">
            <v>1384634.800873949</v>
          </cell>
          <cell r="AB53">
            <v>1398070.5345080111</v>
          </cell>
          <cell r="AC53">
            <v>1409224.6396857789</v>
          </cell>
          <cell r="AD53">
            <v>1417712.997899883</v>
          </cell>
          <cell r="AE53">
            <v>1424848.6684984949</v>
          </cell>
          <cell r="AF53">
            <v>1432856.6917157229</v>
          </cell>
          <cell r="AG53">
            <v>1442208.30587497</v>
          </cell>
          <cell r="AH53">
            <v>1452345.687974063</v>
          </cell>
          <cell r="AI53">
            <v>1462694.5708889291</v>
          </cell>
          <cell r="AJ53">
            <v>1473890.6130492161</v>
          </cell>
          <cell r="AK53">
            <v>1486809.1619694852</v>
          </cell>
          <cell r="AL53">
            <v>1500469.7428966439</v>
          </cell>
          <cell r="AM53">
            <v>1514241.322152107</v>
          </cell>
          <cell r="AN53">
            <v>1527820.2950517009</v>
          </cell>
          <cell r="AO53">
            <v>1539824.1259343009</v>
          </cell>
          <cell r="AP53">
            <v>1565628.725343423</v>
          </cell>
        </row>
      </sheetData>
      <sheetData sheetId="4"/>
      <sheetData sheetId="5"/>
      <sheetData sheetId="6"/>
      <sheetData sheetId="7"/>
      <sheetData sheetId="8"/>
      <sheetData sheetId="9"/>
      <sheetData sheetId="10"/>
      <sheetData sheetId="11"/>
      <sheetData sheetId="12"/>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428D4-2D47-4B19-8A03-4E33AC60D6DE}">
  <sheetPr>
    <tabColor rgb="FF5CD4B5"/>
    <pageSetUpPr fitToPage="1"/>
  </sheetPr>
  <dimension ref="A1:AA30"/>
  <sheetViews>
    <sheetView showGridLines="0" tabSelected="1" topLeftCell="A10" zoomScale="75" zoomScaleNormal="75" workbookViewId="0">
      <selection activeCell="N14" sqref="N14"/>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2" customWidth="1"/>
    <col min="9" max="9" width="20.7109375" style="2" customWidth="1"/>
    <col min="10" max="10" width="5.7109375" style="2" customWidth="1"/>
    <col min="11" max="11" width="18.7109375" style="2" customWidth="1"/>
    <col min="12" max="13" width="12.7109375" style="2" customWidth="1"/>
    <col min="14" max="16384" width="9.140625" style="1"/>
  </cols>
  <sheetData>
    <row r="1" spans="1:27" ht="409.5" customHeight="1" x14ac:dyDescent="0.2"/>
    <row r="2" spans="1:27" ht="36" customHeight="1" x14ac:dyDescent="0.2"/>
    <row r="3" spans="1:27" ht="34.5" customHeight="1" thickBot="1" x14ac:dyDescent="0.35">
      <c r="A3" s="3" t="s">
        <v>0</v>
      </c>
      <c r="B3" s="4"/>
      <c r="C3" s="5"/>
      <c r="D3" s="6"/>
      <c r="E3"/>
      <c r="F3"/>
      <c r="G3"/>
      <c r="H3" s="238"/>
      <c r="I3" s="238"/>
      <c r="J3" s="238"/>
      <c r="K3" s="7"/>
    </row>
    <row r="4" spans="1:27" s="12" customFormat="1" ht="3.75" customHeight="1" x14ac:dyDescent="0.25">
      <c r="A4" s="8"/>
      <c r="B4" s="9"/>
      <c r="C4" s="10"/>
      <c r="D4" s="10"/>
      <c r="E4" s="10"/>
      <c r="F4" s="10"/>
      <c r="G4" s="10"/>
      <c r="H4" s="10"/>
      <c r="I4" s="10"/>
      <c r="J4" s="10"/>
      <c r="K4" s="10"/>
      <c r="L4" s="10"/>
      <c r="M4" s="11"/>
    </row>
    <row r="5" spans="1:27" s="12" customFormat="1" ht="32.25" customHeight="1" x14ac:dyDescent="0.25">
      <c r="A5" s="239" t="str">
        <f>"UK Finance: Card Spending Update for "&amp;TEXT('card update (data)'!$P$2,"mmmm yyyy")</f>
        <v>UK Finance: Card Spending Update for September 2019</v>
      </c>
      <c r="B5" s="239"/>
      <c r="C5" s="239"/>
      <c r="D5" s="239"/>
      <c r="E5" s="239"/>
      <c r="F5" s="239"/>
      <c r="G5" s="239"/>
      <c r="H5" s="239"/>
      <c r="I5" s="239"/>
      <c r="J5" s="239"/>
      <c r="K5" s="239"/>
      <c r="L5" s="239"/>
      <c r="M5" s="239"/>
    </row>
    <row r="6" spans="1:27" s="12" customFormat="1" ht="20.25" customHeight="1" x14ac:dyDescent="0.3">
      <c r="A6" s="225" t="s">
        <v>1</v>
      </c>
      <c r="B6" s="240"/>
      <c r="C6" s="240"/>
      <c r="D6" s="240"/>
      <c r="E6" s="240"/>
      <c r="F6" s="240"/>
      <c r="G6" s="240"/>
      <c r="H6" s="240"/>
      <c r="I6" s="240"/>
      <c r="J6" s="240"/>
      <c r="K6" s="13"/>
      <c r="L6" s="13"/>
      <c r="M6" s="14"/>
    </row>
    <row r="7" spans="1:27" s="12" customFormat="1" ht="21.75" customHeight="1" x14ac:dyDescent="0.25">
      <c r="A7" s="241" t="s">
        <v>2</v>
      </c>
      <c r="B7" s="241"/>
      <c r="C7" s="241"/>
      <c r="D7" s="241"/>
      <c r="E7" s="241"/>
      <c r="F7" s="241"/>
      <c r="G7" s="241"/>
      <c r="H7" s="241"/>
      <c r="I7" s="241"/>
      <c r="J7" s="241"/>
      <c r="K7" s="241"/>
      <c r="L7" s="241"/>
      <c r="M7" s="14"/>
    </row>
    <row r="8" spans="1:27" s="12" customFormat="1" ht="38.25" customHeight="1" x14ac:dyDescent="0.25">
      <c r="A8" s="15" t="s">
        <v>3</v>
      </c>
      <c r="B8" s="225" t="s">
        <v>4</v>
      </c>
      <c r="C8" s="225"/>
      <c r="D8" s="225"/>
      <c r="E8" s="225"/>
      <c r="F8" s="225"/>
      <c r="G8" s="225"/>
      <c r="H8" s="225"/>
      <c r="I8" s="225"/>
      <c r="J8" s="225"/>
      <c r="K8" s="225"/>
      <c r="L8" s="225"/>
      <c r="M8" s="14"/>
    </row>
    <row r="9" spans="1:27" s="12" customFormat="1" ht="38.25" customHeight="1" x14ac:dyDescent="0.25">
      <c r="A9" s="15" t="s">
        <v>3</v>
      </c>
      <c r="B9" s="225" t="s">
        <v>5</v>
      </c>
      <c r="C9" s="226"/>
      <c r="D9" s="226"/>
      <c r="E9" s="226"/>
      <c r="F9" s="226"/>
      <c r="G9" s="226"/>
      <c r="H9" s="226"/>
      <c r="I9" s="226"/>
      <c r="J9" s="226"/>
      <c r="K9" s="226"/>
      <c r="L9" s="226"/>
      <c r="M9" s="16"/>
      <c r="Q9" s="232"/>
      <c r="R9" s="233"/>
      <c r="S9" s="233"/>
      <c r="T9" s="233"/>
      <c r="U9" s="233"/>
      <c r="V9" s="233"/>
      <c r="W9" s="233"/>
      <c r="X9" s="233"/>
      <c r="Y9" s="233"/>
      <c r="Z9" s="233"/>
      <c r="AA9" s="233"/>
    </row>
    <row r="10" spans="1:27" s="12" customFormat="1" ht="54" customHeight="1" x14ac:dyDescent="0.25">
      <c r="A10" s="15" t="s">
        <v>3</v>
      </c>
      <c r="B10" s="225" t="s">
        <v>6</v>
      </c>
      <c r="C10" s="234"/>
      <c r="D10" s="234"/>
      <c r="E10" s="234"/>
      <c r="F10" s="234"/>
      <c r="G10" s="234"/>
      <c r="H10" s="234"/>
      <c r="I10" s="234"/>
      <c r="J10" s="234"/>
      <c r="K10" s="234"/>
      <c r="L10" s="234"/>
      <c r="M10" s="16"/>
      <c r="Q10" s="17"/>
      <c r="R10" s="18"/>
      <c r="S10" s="18"/>
      <c r="T10" s="18"/>
      <c r="U10" s="18"/>
      <c r="V10" s="18"/>
      <c r="W10" s="18"/>
      <c r="X10" s="18"/>
      <c r="Y10" s="18"/>
      <c r="Z10" s="18"/>
      <c r="AA10" s="18"/>
    </row>
    <row r="11" spans="1:27" s="12" customFormat="1" ht="21.75" customHeight="1" x14ac:dyDescent="0.3">
      <c r="A11" s="235" t="s">
        <v>7</v>
      </c>
      <c r="B11" s="236"/>
      <c r="C11" s="236"/>
      <c r="D11" s="236"/>
      <c r="E11" s="236"/>
      <c r="F11" s="236"/>
      <c r="G11" s="236"/>
      <c r="H11" s="236"/>
      <c r="I11" s="236"/>
      <c r="J11" s="236"/>
      <c r="K11" s="237"/>
      <c r="L11" s="237"/>
      <c r="M11" s="16"/>
      <c r="Q11" s="17"/>
      <c r="R11" s="18"/>
      <c r="S11" s="18"/>
      <c r="T11" s="18"/>
      <c r="U11" s="18"/>
      <c r="V11" s="18"/>
      <c r="W11" s="18"/>
      <c r="X11" s="18"/>
      <c r="Y11" s="18"/>
      <c r="Z11" s="18"/>
      <c r="AA11" s="18"/>
    </row>
    <row r="12" spans="1:27" s="12" customFormat="1" ht="45.75" customHeight="1" x14ac:dyDescent="0.25">
      <c r="A12" s="15" t="s">
        <v>3</v>
      </c>
      <c r="B12" s="225" t="s">
        <v>8</v>
      </c>
      <c r="C12" s="226"/>
      <c r="D12" s="226"/>
      <c r="E12" s="226"/>
      <c r="F12" s="226"/>
      <c r="G12" s="226"/>
      <c r="H12" s="226"/>
      <c r="I12" s="226"/>
      <c r="J12" s="226"/>
      <c r="K12" s="226"/>
      <c r="L12" s="226"/>
      <c r="M12" s="16"/>
    </row>
    <row r="13" spans="1:27" s="12" customFormat="1" ht="30.75" customHeight="1" x14ac:dyDescent="0.25">
      <c r="A13" s="15" t="s">
        <v>3</v>
      </c>
      <c r="B13" s="225" t="s">
        <v>9</v>
      </c>
      <c r="C13" s="226"/>
      <c r="D13" s="226"/>
      <c r="E13" s="226"/>
      <c r="F13" s="226"/>
      <c r="G13" s="226"/>
      <c r="H13" s="226"/>
      <c r="I13" s="226"/>
      <c r="J13" s="226"/>
      <c r="K13" s="226"/>
      <c r="L13" s="226"/>
      <c r="M13" s="16"/>
    </row>
    <row r="14" spans="1:27" s="12" customFormat="1" ht="67.5" customHeight="1" x14ac:dyDescent="0.25">
      <c r="A14" s="15" t="s">
        <v>3</v>
      </c>
      <c r="B14" s="225" t="s">
        <v>89</v>
      </c>
      <c r="C14" s="226"/>
      <c r="D14" s="226"/>
      <c r="E14" s="226"/>
      <c r="F14" s="226"/>
      <c r="G14" s="226"/>
      <c r="H14" s="226"/>
      <c r="I14" s="226"/>
      <c r="J14" s="226"/>
      <c r="K14" s="226"/>
      <c r="L14" s="226"/>
      <c r="M14" s="16"/>
    </row>
    <row r="15" spans="1:27" s="12" customFormat="1" ht="32.25" customHeight="1" x14ac:dyDescent="0.25">
      <c r="A15" s="15" t="s">
        <v>3</v>
      </c>
      <c r="B15" s="225" t="s">
        <v>10</v>
      </c>
      <c r="C15" s="226"/>
      <c r="D15" s="226"/>
      <c r="E15" s="226"/>
      <c r="F15" s="226"/>
      <c r="G15" s="226"/>
      <c r="H15" s="226"/>
      <c r="I15" s="226"/>
      <c r="J15" s="226"/>
      <c r="K15" s="226"/>
      <c r="L15" s="226"/>
      <c r="M15" s="16"/>
    </row>
    <row r="16" spans="1:27" s="12" customFormat="1" ht="6.75" customHeight="1" x14ac:dyDescent="0.25">
      <c r="A16" s="19"/>
      <c r="B16" s="20"/>
      <c r="C16" s="21"/>
      <c r="D16" s="21"/>
      <c r="E16" s="21"/>
      <c r="F16" s="21"/>
      <c r="G16" s="21"/>
      <c r="H16" s="21"/>
      <c r="I16" s="21"/>
      <c r="J16" s="21"/>
      <c r="K16" s="21"/>
      <c r="L16" s="21"/>
      <c r="M16" s="14"/>
    </row>
    <row r="17" spans="1:18" ht="30" customHeight="1" x14ac:dyDescent="0.35">
      <c r="A17" s="22"/>
      <c r="B17" s="227" t="str">
        <f>"Cards issued to UK Residents - "&amp;TEXT('card update (data)'!$P$2,"mmmm yyyy")</f>
        <v>Cards issued to UK Residents - September 2019</v>
      </c>
      <c r="C17" s="227"/>
      <c r="D17" s="227"/>
      <c r="E17" s="227"/>
      <c r="F17" s="227"/>
      <c r="G17" s="227"/>
      <c r="H17" s="23"/>
      <c r="I17" s="23"/>
      <c r="J17" s="23"/>
      <c r="K17" s="24"/>
      <c r="L17" s="24"/>
      <c r="M17" s="25"/>
    </row>
    <row r="18" spans="1:18" ht="54.95" customHeight="1" x14ac:dyDescent="0.35">
      <c r="A18" s="26"/>
      <c r="B18" s="27">
        <f>'card update (data)'!$P$3/1000</f>
        <v>97.35</v>
      </c>
      <c r="C18" s="28"/>
      <c r="D18" s="228" t="s">
        <v>11</v>
      </c>
      <c r="E18" s="229"/>
      <c r="F18" s="29"/>
      <c r="G18" s="218">
        <f>'card update (data)'!$P$6/1000</f>
        <v>84.474999999999994</v>
      </c>
      <c r="H18" s="219"/>
      <c r="I18" s="30" t="s">
        <v>12</v>
      </c>
      <c r="J18" s="31"/>
      <c r="K18" s="31"/>
      <c r="L18" s="31"/>
      <c r="M18" s="31"/>
    </row>
    <row r="19" spans="1:18" ht="20.100000000000001" customHeight="1" x14ac:dyDescent="0.35">
      <c r="A19" s="26"/>
      <c r="B19" s="28"/>
      <c r="C19" s="28"/>
      <c r="D19" s="32"/>
      <c r="E19" s="33"/>
      <c r="F19" s="29"/>
      <c r="G19" s="28"/>
      <c r="H19" s="28"/>
      <c r="I19" s="34"/>
      <c r="J19" s="18"/>
      <c r="K19" s="18"/>
      <c r="L19" s="18"/>
      <c r="M19" s="18"/>
    </row>
    <row r="20" spans="1:18" ht="54.95" customHeight="1" x14ac:dyDescent="0.35">
      <c r="A20" s="26"/>
      <c r="B20" s="27">
        <f>'card update (data)'!$P$4/1000</f>
        <v>61.962000000000003</v>
      </c>
      <c r="C20" s="28"/>
      <c r="D20" s="230" t="s">
        <v>13</v>
      </c>
      <c r="E20" s="231"/>
      <c r="F20" s="29"/>
      <c r="G20" s="218">
        <f>'card update (data)'!$P$7/1000</f>
        <v>47.406999999999996</v>
      </c>
      <c r="H20" s="219"/>
      <c r="I20" s="30" t="s">
        <v>12</v>
      </c>
      <c r="J20" s="18"/>
      <c r="K20" s="18"/>
      <c r="L20" s="18"/>
      <c r="M20" s="18"/>
    </row>
    <row r="21" spans="1:18" ht="20.100000000000001" customHeight="1" x14ac:dyDescent="0.35">
      <c r="A21" s="26"/>
      <c r="B21" s="27"/>
      <c r="C21" s="28"/>
      <c r="D21" s="32"/>
      <c r="E21" s="33"/>
      <c r="F21" s="29"/>
      <c r="G21" s="218"/>
      <c r="H21" s="219"/>
      <c r="I21" s="30"/>
      <c r="J21" s="18"/>
      <c r="K21" s="18"/>
      <c r="L21" s="18"/>
      <c r="M21" s="18"/>
    </row>
    <row r="22" spans="1:18" ht="54.95" customHeight="1" x14ac:dyDescent="0.35">
      <c r="A22" s="26"/>
      <c r="B22" s="27">
        <f>'card update (data)'!$P$17/1000</f>
        <v>52.127000000000002</v>
      </c>
      <c r="C22" s="28"/>
      <c r="D22" s="220" t="s">
        <v>14</v>
      </c>
      <c r="E22" s="221"/>
      <c r="F22" s="29"/>
      <c r="G22" s="218">
        <f>'card update (data)'!$P$18/1000</f>
        <v>35.140999999999998</v>
      </c>
      <c r="H22" s="219"/>
      <c r="I22" s="30" t="s">
        <v>15</v>
      </c>
      <c r="J22" s="18"/>
      <c r="K22" s="18"/>
      <c r="L22" s="18"/>
      <c r="M22" s="18"/>
    </row>
    <row r="23" spans="1:18" ht="3" customHeight="1" x14ac:dyDescent="0.35">
      <c r="A23" s="26"/>
      <c r="B23" s="28"/>
      <c r="C23" s="28"/>
      <c r="D23" s="28"/>
      <c r="E23" s="28"/>
      <c r="F23" s="29"/>
      <c r="G23" s="29"/>
      <c r="H23" s="29"/>
      <c r="I23" s="29"/>
      <c r="J23" s="29"/>
      <c r="K23" s="35"/>
      <c r="L23" s="35"/>
      <c r="M23" s="36"/>
    </row>
    <row r="24" spans="1:18" ht="6.75" customHeight="1" thickBot="1" x14ac:dyDescent="0.25">
      <c r="A24" s="37"/>
      <c r="B24" s="37"/>
      <c r="C24" s="37"/>
      <c r="D24" s="37"/>
      <c r="E24" s="37"/>
      <c r="F24" s="38"/>
      <c r="G24" s="38"/>
      <c r="H24" s="38"/>
      <c r="I24" s="38"/>
      <c r="J24" s="37"/>
      <c r="K24" s="37"/>
      <c r="L24" s="39"/>
      <c r="M24" s="38"/>
    </row>
    <row r="25" spans="1:18" s="40" customFormat="1" ht="30" customHeight="1" x14ac:dyDescent="0.25">
      <c r="A25" s="222" t="s">
        <v>16</v>
      </c>
      <c r="B25" s="223"/>
      <c r="C25" s="223"/>
      <c r="D25" s="223"/>
      <c r="E25" s="223"/>
      <c r="F25" s="223"/>
      <c r="G25" s="223"/>
      <c r="H25" s="223"/>
      <c r="I25" s="223"/>
      <c r="J25" s="223"/>
      <c r="L25" s="41"/>
      <c r="M25" s="42"/>
    </row>
    <row r="26" spans="1:18" s="45" customFormat="1" ht="24" customHeight="1" x14ac:dyDescent="0.25">
      <c r="A26" s="43">
        <v>1</v>
      </c>
      <c r="B26" s="212" t="s">
        <v>17</v>
      </c>
      <c r="C26" s="213"/>
      <c r="D26" s="213"/>
      <c r="E26" s="213"/>
      <c r="F26" s="213"/>
      <c r="G26" s="213"/>
      <c r="H26" s="213"/>
      <c r="I26" s="213"/>
      <c r="J26" s="213"/>
      <c r="K26" s="224"/>
      <c r="L26" s="224"/>
      <c r="M26" s="44"/>
    </row>
    <row r="27" spans="1:18" ht="37.5" customHeight="1" x14ac:dyDescent="0.25">
      <c r="A27" s="46">
        <f>A26+1</f>
        <v>2</v>
      </c>
      <c r="B27" s="212" t="s">
        <v>18</v>
      </c>
      <c r="C27" s="213"/>
      <c r="D27" s="213"/>
      <c r="E27" s="213"/>
      <c r="F27" s="213"/>
      <c r="G27" s="213"/>
      <c r="H27" s="213"/>
      <c r="I27" s="213"/>
      <c r="J27" s="213"/>
      <c r="K27" s="213"/>
      <c r="L27" s="213"/>
      <c r="M27" s="214"/>
    </row>
    <row r="28" spans="1:18" ht="49.5" customHeight="1" x14ac:dyDescent="0.25">
      <c r="A28" s="46">
        <v>3</v>
      </c>
      <c r="B28" s="212" t="s">
        <v>19</v>
      </c>
      <c r="C28" s="213"/>
      <c r="D28" s="213"/>
      <c r="E28" s="213"/>
      <c r="F28" s="213"/>
      <c r="G28" s="213"/>
      <c r="H28" s="213"/>
      <c r="I28" s="213"/>
      <c r="J28" s="213"/>
      <c r="K28" s="213"/>
      <c r="L28" s="213"/>
      <c r="M28" s="214"/>
      <c r="N28" s="212"/>
      <c r="O28" s="213"/>
      <c r="P28" s="213"/>
      <c r="Q28" s="213"/>
      <c r="R28" s="213"/>
    </row>
    <row r="29" spans="1:18" ht="32.25" customHeight="1" x14ac:dyDescent="0.25">
      <c r="A29" s="46">
        <v>4</v>
      </c>
      <c r="B29" s="212" t="s">
        <v>20</v>
      </c>
      <c r="C29" s="213"/>
      <c r="D29" s="213"/>
      <c r="E29" s="213"/>
      <c r="F29" s="213"/>
      <c r="G29" s="213"/>
      <c r="H29" s="213"/>
      <c r="I29" s="213"/>
      <c r="J29" s="213"/>
      <c r="K29" s="213"/>
      <c r="L29" s="213"/>
      <c r="M29" s="214"/>
      <c r="N29" s="47"/>
      <c r="O29" s="48"/>
      <c r="P29" s="48"/>
      <c r="Q29" s="48"/>
      <c r="R29" s="48"/>
    </row>
    <row r="30" spans="1:18" ht="17.25" customHeight="1" x14ac:dyDescent="0.25">
      <c r="A30" s="12"/>
      <c r="B30" s="12"/>
      <c r="I30" s="49"/>
      <c r="J30" s="50" t="s">
        <v>21</v>
      </c>
      <c r="K30" s="215">
        <v>43847</v>
      </c>
      <c r="L30" s="216"/>
      <c r="M30" s="217"/>
    </row>
  </sheetData>
  <mergeCells count="28">
    <mergeCell ref="B14:L14"/>
    <mergeCell ref="H3:J3"/>
    <mergeCell ref="A5:M5"/>
    <mergeCell ref="A6:J6"/>
    <mergeCell ref="A7:L7"/>
    <mergeCell ref="B8:L8"/>
    <mergeCell ref="B9:L9"/>
    <mergeCell ref="Q9:AA9"/>
    <mergeCell ref="B10:L10"/>
    <mergeCell ref="A11:L11"/>
    <mergeCell ref="B12:L12"/>
    <mergeCell ref="B13:L13"/>
    <mergeCell ref="B15:L15"/>
    <mergeCell ref="B17:G17"/>
    <mergeCell ref="D18:E18"/>
    <mergeCell ref="G18:H18"/>
    <mergeCell ref="D20:E20"/>
    <mergeCell ref="G20:H20"/>
    <mergeCell ref="B28:M28"/>
    <mergeCell ref="N28:R28"/>
    <mergeCell ref="B29:M29"/>
    <mergeCell ref="K30:M30"/>
    <mergeCell ref="G21:H21"/>
    <mergeCell ref="D22:E22"/>
    <mergeCell ref="G22:H22"/>
    <mergeCell ref="A25:J25"/>
    <mergeCell ref="B26:L26"/>
    <mergeCell ref="B27:M27"/>
  </mergeCells>
  <pageMargins left="0.39370078740157483" right="0.39370078740157483" top="0.39370078740157483" bottom="0" header="0.31496062992125984" footer="0.11811023622047245"/>
  <pageSetup paperSize="9" scale="57"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1390-E8B8-4C61-B806-642F04A99B24}">
  <sheetPr>
    <tabColor rgb="FF5CD4B5"/>
    <pageSetUpPr fitToPage="1"/>
  </sheetPr>
  <dimension ref="A1:XEZ39"/>
  <sheetViews>
    <sheetView showGridLines="0" zoomScale="87" zoomScaleNormal="87" workbookViewId="0">
      <selection activeCell="R6" sqref="R6"/>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2" customWidth="1"/>
    <col min="9" max="9" width="20.7109375" style="2" customWidth="1"/>
    <col min="10" max="10" width="5.7109375" style="2" customWidth="1"/>
    <col min="11" max="11" width="18.7109375" style="2" customWidth="1"/>
    <col min="12" max="13" width="12.7109375" style="2" customWidth="1"/>
    <col min="14" max="15" width="9.140625" style="1"/>
    <col min="16" max="16" width="10.28515625" style="1" bestFit="1" customWidth="1"/>
    <col min="17" max="16384" width="9.140625" style="1"/>
  </cols>
  <sheetData>
    <row r="1" spans="1:16" ht="34.5" customHeight="1" thickBot="1" x14ac:dyDescent="0.35">
      <c r="A1" s="51"/>
      <c r="B1" s="4"/>
      <c r="C1" s="5"/>
      <c r="D1" s="6"/>
      <c r="E1"/>
      <c r="F1"/>
      <c r="G1"/>
      <c r="H1" s="238"/>
      <c r="I1" s="238"/>
      <c r="J1" s="238"/>
      <c r="K1" s="7"/>
    </row>
    <row r="2" spans="1:16" ht="50.1" customHeight="1" x14ac:dyDescent="0.4">
      <c r="A2" s="271" t="s">
        <v>22</v>
      </c>
      <c r="B2" s="272"/>
      <c r="C2" s="272"/>
      <c r="D2" s="272"/>
      <c r="E2" s="272"/>
      <c r="F2" s="52"/>
      <c r="G2" s="53"/>
      <c r="H2" s="54"/>
      <c r="I2" s="53"/>
      <c r="J2" s="55"/>
      <c r="K2" s="56"/>
      <c r="L2" s="57" t="s">
        <v>88</v>
      </c>
      <c r="M2" s="57" t="s">
        <v>23</v>
      </c>
    </row>
    <row r="3" spans="1:16" s="40" customFormat="1" ht="87" customHeight="1" x14ac:dyDescent="0.25">
      <c r="A3" s="264" t="s">
        <v>24</v>
      </c>
      <c r="B3" s="242"/>
      <c r="C3" s="244" t="s">
        <v>25</v>
      </c>
      <c r="D3" s="244"/>
      <c r="E3" s="58"/>
      <c r="F3" s="249"/>
      <c r="G3" s="270"/>
      <c r="H3" s="270"/>
      <c r="I3" s="270"/>
      <c r="J3" s="59"/>
      <c r="K3" s="60" t="s">
        <v>26</v>
      </c>
      <c r="L3" s="61">
        <v>47.94</v>
      </c>
      <c r="M3" s="62">
        <v>3.0458053006040098E-2</v>
      </c>
      <c r="P3" s="63"/>
    </row>
    <row r="4" spans="1:16" ht="87" customHeight="1" x14ac:dyDescent="0.2">
      <c r="A4" s="242"/>
      <c r="B4" s="242"/>
      <c r="C4" s="244"/>
      <c r="D4" s="244"/>
      <c r="E4" s="64"/>
      <c r="F4" s="270"/>
      <c r="G4" s="270"/>
      <c r="H4" s="270"/>
      <c r="I4" s="270"/>
      <c r="J4" s="65"/>
      <c r="K4" s="66" t="s">
        <v>27</v>
      </c>
      <c r="L4" s="67">
        <v>3.1259999999999999</v>
      </c>
      <c r="M4" s="68">
        <v>-0.12018012946805512</v>
      </c>
    </row>
    <row r="5" spans="1:16" ht="12" customHeight="1" x14ac:dyDescent="0.2">
      <c r="A5" s="69"/>
      <c r="B5" s="69"/>
      <c r="C5" s="70"/>
      <c r="D5" s="70"/>
      <c r="E5" s="71"/>
      <c r="F5" s="72"/>
      <c r="G5" s="72"/>
      <c r="H5" s="72"/>
      <c r="I5" s="72"/>
      <c r="J5" s="73"/>
      <c r="K5" s="71"/>
      <c r="L5" s="74"/>
      <c r="M5" s="73"/>
    </row>
    <row r="6" spans="1:16" ht="50.1" customHeight="1" x14ac:dyDescent="0.4">
      <c r="A6" s="255"/>
      <c r="B6" s="237"/>
      <c r="C6" s="237"/>
      <c r="D6" s="237"/>
      <c r="E6" s="75"/>
      <c r="F6" s="2"/>
      <c r="G6" s="76"/>
      <c r="H6" s="77"/>
      <c r="I6" s="76"/>
      <c r="J6" s="78"/>
      <c r="K6" s="79"/>
      <c r="L6" s="80" t="s">
        <v>88</v>
      </c>
      <c r="M6" s="80" t="s">
        <v>23</v>
      </c>
    </row>
    <row r="7" spans="1:16" s="40" customFormat="1" ht="69.75" customHeight="1" x14ac:dyDescent="0.2">
      <c r="A7" s="264" t="s">
        <v>28</v>
      </c>
      <c r="B7" s="242"/>
      <c r="C7" s="244" t="s">
        <v>29</v>
      </c>
      <c r="D7" s="244"/>
      <c r="E7" s="81"/>
      <c r="F7" s="249"/>
      <c r="G7" s="249"/>
      <c r="H7" s="249"/>
      <c r="I7" s="249"/>
      <c r="J7" s="82"/>
      <c r="K7" s="60" t="s">
        <v>26</v>
      </c>
      <c r="L7" s="83">
        <v>1449</v>
      </c>
      <c r="M7" s="84">
        <v>0.125</v>
      </c>
    </row>
    <row r="8" spans="1:16" ht="63" customHeight="1" x14ac:dyDescent="0.2">
      <c r="A8" s="242"/>
      <c r="B8" s="242"/>
      <c r="C8" s="244"/>
      <c r="D8" s="244"/>
      <c r="E8" s="85"/>
      <c r="F8" s="249"/>
      <c r="G8" s="249"/>
      <c r="H8" s="249"/>
      <c r="I8" s="249"/>
      <c r="J8" s="65"/>
      <c r="K8" s="66" t="s">
        <v>27</v>
      </c>
      <c r="L8" s="86">
        <v>116</v>
      </c>
      <c r="M8" s="87">
        <v>-0.10077519379844957</v>
      </c>
    </row>
    <row r="9" spans="1:16" ht="38.25" customHeight="1" x14ac:dyDescent="0.25">
      <c r="A9" s="88"/>
      <c r="B9" s="88"/>
      <c r="C9" s="268"/>
      <c r="D9" s="268"/>
      <c r="E9" s="89"/>
      <c r="F9" s="269"/>
      <c r="G9" s="269"/>
      <c r="H9" s="269"/>
      <c r="I9" s="269"/>
      <c r="J9" s="90"/>
      <c r="K9" s="91"/>
      <c r="L9" s="92"/>
      <c r="M9" s="90"/>
    </row>
    <row r="10" spans="1:16" ht="50.1" customHeight="1" x14ac:dyDescent="0.4">
      <c r="A10" s="247" t="s">
        <v>30</v>
      </c>
      <c r="B10" s="248"/>
      <c r="C10" s="248"/>
      <c r="D10" s="248"/>
      <c r="E10" s="248"/>
      <c r="F10" s="93"/>
      <c r="G10" s="76"/>
      <c r="I10" s="76"/>
      <c r="J10" s="78"/>
      <c r="K10" s="79"/>
      <c r="L10" s="80" t="s">
        <v>88</v>
      </c>
      <c r="M10" s="80" t="s">
        <v>23</v>
      </c>
    </row>
    <row r="11" spans="1:16" s="40" customFormat="1" ht="102.75" customHeight="1" x14ac:dyDescent="0.25">
      <c r="A11" s="264" t="s">
        <v>24</v>
      </c>
      <c r="B11" s="242"/>
      <c r="C11" s="244" t="s">
        <v>31</v>
      </c>
      <c r="D11" s="244"/>
      <c r="E11" s="58"/>
      <c r="F11" s="249"/>
      <c r="G11" s="270"/>
      <c r="H11" s="270"/>
      <c r="I11" s="270"/>
      <c r="J11" s="59"/>
      <c r="K11" s="60"/>
      <c r="L11" s="260">
        <v>16.594000000000001</v>
      </c>
      <c r="M11" s="262">
        <v>9.5168954593453092E-2</v>
      </c>
    </row>
    <row r="12" spans="1:16" ht="39" customHeight="1" x14ac:dyDescent="0.2">
      <c r="A12" s="242"/>
      <c r="B12" s="242"/>
      <c r="C12" s="244"/>
      <c r="D12" s="244"/>
      <c r="E12" s="64"/>
      <c r="F12" s="270"/>
      <c r="G12" s="270"/>
      <c r="H12" s="270"/>
      <c r="I12" s="270"/>
      <c r="J12" s="65"/>
      <c r="K12" s="60"/>
      <c r="L12" s="261"/>
      <c r="M12" s="261"/>
    </row>
    <row r="13" spans="1:16" ht="12" customHeight="1" x14ac:dyDescent="0.2">
      <c r="A13" s="69"/>
      <c r="B13" s="69"/>
      <c r="C13" s="94"/>
      <c r="D13" s="94"/>
      <c r="E13" s="95"/>
      <c r="F13" s="96"/>
      <c r="G13" s="96"/>
      <c r="H13" s="96"/>
      <c r="I13" s="96"/>
      <c r="J13" s="97"/>
      <c r="K13" s="98"/>
      <c r="L13" s="99"/>
      <c r="M13" s="100"/>
    </row>
    <row r="14" spans="1:16" ht="55.5" customHeight="1" x14ac:dyDescent="0.4">
      <c r="A14" s="255"/>
      <c r="B14" s="237"/>
      <c r="C14" s="263"/>
      <c r="D14" s="263"/>
      <c r="E14" s="101"/>
      <c r="F14" s="102"/>
      <c r="G14" s="103"/>
      <c r="H14" s="104"/>
      <c r="I14" s="103"/>
      <c r="J14" s="105"/>
      <c r="K14" s="106"/>
      <c r="L14" s="107" t="s">
        <v>88</v>
      </c>
      <c r="M14" s="107" t="s">
        <v>23</v>
      </c>
    </row>
    <row r="15" spans="1:16" ht="39" customHeight="1" x14ac:dyDescent="0.2">
      <c r="A15" s="264" t="s">
        <v>28</v>
      </c>
      <c r="B15" s="242"/>
      <c r="C15" s="244" t="s">
        <v>32</v>
      </c>
      <c r="D15" s="244"/>
      <c r="E15" s="108"/>
      <c r="F15" s="252"/>
      <c r="G15" s="246"/>
      <c r="H15" s="246"/>
      <c r="I15" s="246"/>
      <c r="J15" s="253"/>
      <c r="K15" s="265"/>
      <c r="L15" s="267">
        <v>287.04399999999998</v>
      </c>
      <c r="M15" s="262">
        <v>0.12308625310562049</v>
      </c>
    </row>
    <row r="16" spans="1:16" ht="87" customHeight="1" x14ac:dyDescent="0.25">
      <c r="A16" s="242"/>
      <c r="B16" s="242"/>
      <c r="C16" s="244"/>
      <c r="D16" s="244"/>
      <c r="E16" s="109"/>
      <c r="F16" s="246"/>
      <c r="G16" s="246"/>
      <c r="H16" s="246"/>
      <c r="I16" s="246"/>
      <c r="J16" s="253"/>
      <c r="K16" s="266"/>
      <c r="L16" s="267"/>
      <c r="M16" s="261"/>
    </row>
    <row r="17" spans="1:14" ht="12" customHeight="1" x14ac:dyDescent="0.25">
      <c r="A17" s="88"/>
      <c r="B17" s="88"/>
      <c r="C17" s="110"/>
      <c r="D17" s="110"/>
      <c r="E17" s="111"/>
      <c r="F17" s="112"/>
      <c r="G17" s="112"/>
      <c r="H17" s="112"/>
      <c r="I17" s="112"/>
      <c r="J17" s="90"/>
      <c r="K17" s="111"/>
      <c r="L17" s="113"/>
      <c r="M17" s="114"/>
    </row>
    <row r="18" spans="1:14" ht="50.1" customHeight="1" x14ac:dyDescent="0.25">
      <c r="A18" s="115"/>
      <c r="B18" s="115"/>
      <c r="C18" s="116"/>
      <c r="D18" s="116"/>
      <c r="F18" s="93"/>
      <c r="G18" s="117"/>
      <c r="I18" s="118"/>
      <c r="J18" s="78"/>
      <c r="K18" s="1"/>
      <c r="L18" s="80" t="s">
        <v>88</v>
      </c>
      <c r="M18" s="36"/>
    </row>
    <row r="19" spans="1:14" ht="87" customHeight="1" x14ac:dyDescent="0.2">
      <c r="A19" s="242" t="s">
        <v>33</v>
      </c>
      <c r="B19" s="257"/>
      <c r="C19" s="244" t="s">
        <v>34</v>
      </c>
      <c r="D19" s="244"/>
      <c r="E19" s="108"/>
      <c r="F19" s="252"/>
      <c r="G19" s="246"/>
      <c r="H19" s="246"/>
      <c r="I19" s="246"/>
      <c r="J19" s="253"/>
      <c r="K19" s="258"/>
      <c r="L19" s="256">
        <v>3.4312500432893689E-2</v>
      </c>
      <c r="M19" s="253"/>
    </row>
    <row r="20" spans="1:14" ht="87" customHeight="1" x14ac:dyDescent="0.2">
      <c r="A20" s="257"/>
      <c r="B20" s="257"/>
      <c r="C20" s="244"/>
      <c r="D20" s="244"/>
      <c r="E20" s="108"/>
      <c r="F20" s="246"/>
      <c r="G20" s="246"/>
      <c r="H20" s="246"/>
      <c r="I20" s="246"/>
      <c r="J20" s="253"/>
      <c r="K20" s="258"/>
      <c r="L20" s="259"/>
      <c r="M20" s="254"/>
    </row>
    <row r="21" spans="1:14" ht="12" customHeight="1" x14ac:dyDescent="0.2">
      <c r="A21" s="69"/>
      <c r="B21" s="69"/>
      <c r="C21" s="70"/>
      <c r="D21" s="70"/>
      <c r="E21" s="71"/>
      <c r="F21" s="72"/>
      <c r="G21" s="72"/>
      <c r="H21" s="72"/>
      <c r="I21" s="72"/>
      <c r="J21" s="73"/>
      <c r="K21" s="71"/>
      <c r="L21" s="119"/>
      <c r="M21" s="73"/>
    </row>
    <row r="22" spans="1:14" ht="50.1" customHeight="1" x14ac:dyDescent="0.4">
      <c r="A22" s="255"/>
      <c r="B22" s="237"/>
      <c r="C22" s="237"/>
      <c r="D22" s="237"/>
      <c r="E22" s="75"/>
      <c r="F22" s="93"/>
      <c r="G22" s="76"/>
      <c r="I22" s="76"/>
      <c r="J22" s="78"/>
      <c r="K22" s="75"/>
      <c r="L22" s="80" t="s">
        <v>88</v>
      </c>
      <c r="M22" s="36"/>
    </row>
    <row r="23" spans="1:14" ht="87" customHeight="1" x14ac:dyDescent="0.25">
      <c r="A23" s="242" t="s">
        <v>35</v>
      </c>
      <c r="B23" s="214"/>
      <c r="C23" s="244" t="s">
        <v>36</v>
      </c>
      <c r="D23" s="233"/>
      <c r="E23" s="244"/>
      <c r="F23" s="7"/>
      <c r="G23" s="7"/>
      <c r="H23" s="7"/>
      <c r="I23" s="7"/>
      <c r="J23" s="59"/>
      <c r="K23" s="108"/>
      <c r="L23" s="256">
        <v>0.52968777072180395</v>
      </c>
      <c r="M23" s="120"/>
    </row>
    <row r="24" spans="1:14" ht="87" customHeight="1" x14ac:dyDescent="0.25">
      <c r="A24" s="214"/>
      <c r="B24" s="214"/>
      <c r="C24" s="233"/>
      <c r="D24" s="233"/>
      <c r="E24" s="244"/>
      <c r="F24" s="7"/>
      <c r="G24" s="7"/>
      <c r="H24" s="7"/>
      <c r="I24" s="7"/>
      <c r="J24" s="59"/>
      <c r="K24" s="108"/>
      <c r="L24" s="256"/>
      <c r="M24" s="120"/>
    </row>
    <row r="25" spans="1:14" ht="12" customHeight="1" x14ac:dyDescent="0.25">
      <c r="A25" s="121"/>
      <c r="B25" s="121"/>
      <c r="C25" s="70"/>
      <c r="D25" s="70"/>
      <c r="E25" s="122"/>
      <c r="F25" s="112"/>
      <c r="G25" s="112"/>
      <c r="H25" s="112"/>
      <c r="I25" s="112"/>
      <c r="J25" s="90"/>
      <c r="K25" s="122"/>
      <c r="L25" s="113"/>
      <c r="M25" s="114"/>
    </row>
    <row r="26" spans="1:14" ht="50.1" customHeight="1" x14ac:dyDescent="0.4">
      <c r="A26" s="247" t="s">
        <v>37</v>
      </c>
      <c r="B26" s="248"/>
      <c r="C26" s="248"/>
      <c r="D26" s="248"/>
      <c r="E26" s="75"/>
      <c r="F26" s="93"/>
      <c r="G26" s="117"/>
      <c r="H26" s="77"/>
      <c r="I26" s="118"/>
      <c r="J26" s="78"/>
      <c r="K26" s="79"/>
      <c r="L26" s="80" t="s">
        <v>88</v>
      </c>
      <c r="M26" s="80" t="s">
        <v>38</v>
      </c>
    </row>
    <row r="27" spans="1:14" ht="87" customHeight="1" x14ac:dyDescent="0.2">
      <c r="A27" s="242" t="s">
        <v>39</v>
      </c>
      <c r="B27" s="243"/>
      <c r="C27" s="244" t="s">
        <v>40</v>
      </c>
      <c r="D27" s="244"/>
      <c r="E27" s="108"/>
      <c r="F27" s="249"/>
      <c r="G27" s="250"/>
      <c r="H27" s="250"/>
      <c r="I27" s="250"/>
      <c r="J27" s="123"/>
      <c r="K27" s="124" t="s">
        <v>41</v>
      </c>
      <c r="L27" s="61">
        <v>44.124180121340736</v>
      </c>
      <c r="M27" s="84">
        <v>4.0422977079944467E-2</v>
      </c>
    </row>
    <row r="28" spans="1:14" ht="87" customHeight="1" x14ac:dyDescent="0.2">
      <c r="A28" s="243"/>
      <c r="B28" s="243"/>
      <c r="C28" s="244"/>
      <c r="D28" s="244"/>
      <c r="E28" s="125"/>
      <c r="F28" s="250"/>
      <c r="G28" s="250"/>
      <c r="H28" s="250"/>
      <c r="I28" s="250"/>
      <c r="J28" s="59"/>
      <c r="K28" s="126" t="s">
        <v>42</v>
      </c>
      <c r="L28" s="67">
        <v>19.01893913589689</v>
      </c>
      <c r="M28" s="87">
        <v>3.1202792163247395E-2</v>
      </c>
    </row>
    <row r="29" spans="1:14" ht="12" customHeight="1" x14ac:dyDescent="0.2">
      <c r="A29" s="127"/>
      <c r="B29" s="127" t="s">
        <v>20</v>
      </c>
      <c r="C29" s="251"/>
      <c r="D29" s="251"/>
      <c r="E29" s="125"/>
      <c r="F29" s="250"/>
      <c r="G29" s="250"/>
      <c r="H29" s="250"/>
      <c r="I29" s="250"/>
      <c r="J29" s="65"/>
      <c r="K29" s="125"/>
      <c r="L29" s="128"/>
      <c r="M29" s="65"/>
    </row>
    <row r="30" spans="1:14" ht="50.1" customHeight="1" x14ac:dyDescent="0.2">
      <c r="A30" s="127"/>
      <c r="B30" s="127"/>
      <c r="C30" s="129"/>
      <c r="D30" s="129"/>
      <c r="E30" s="130"/>
      <c r="F30" s="131"/>
      <c r="G30" s="131"/>
      <c r="H30" s="131"/>
      <c r="I30" s="131"/>
      <c r="J30" s="132"/>
      <c r="K30" s="131"/>
      <c r="L30" s="133" t="s">
        <v>88</v>
      </c>
      <c r="M30" s="133" t="s">
        <v>38</v>
      </c>
    </row>
    <row r="31" spans="1:14" ht="87" customHeight="1" x14ac:dyDescent="0.2">
      <c r="A31" s="242" t="s">
        <v>43</v>
      </c>
      <c r="B31" s="243"/>
      <c r="C31" s="244" t="s">
        <v>44</v>
      </c>
      <c r="D31" s="244"/>
      <c r="E31" s="58"/>
      <c r="F31" s="252"/>
      <c r="G31" s="246"/>
      <c r="H31" s="246"/>
      <c r="I31" s="246"/>
      <c r="J31" s="59"/>
      <c r="K31" s="124" t="s">
        <v>41</v>
      </c>
      <c r="L31" s="83">
        <v>1350.9510273355227</v>
      </c>
      <c r="M31" s="84">
        <v>9.2209993232314824E-2</v>
      </c>
    </row>
    <row r="32" spans="1:14" ht="87" customHeight="1" x14ac:dyDescent="0.2">
      <c r="A32" s="243"/>
      <c r="B32" s="243"/>
      <c r="C32" s="244"/>
      <c r="D32" s="244"/>
      <c r="E32" s="64"/>
      <c r="F32" s="246"/>
      <c r="G32" s="246"/>
      <c r="H32" s="246"/>
      <c r="I32" s="246"/>
      <c r="J32" s="65"/>
      <c r="K32" s="126" t="s">
        <v>42</v>
      </c>
      <c r="L32" s="86">
        <v>353.23084516899218</v>
      </c>
      <c r="M32" s="87">
        <v>4.729720050689612E-2</v>
      </c>
      <c r="N32" s="40"/>
    </row>
    <row r="33" spans="1:1023 1026:3068 3074:4095 4101:5118 5121:7163 7169:8190 8196:10240 10243:12285 12291:13312 13318:14335 14338:16380" ht="12" customHeight="1" x14ac:dyDescent="0.2">
      <c r="C33" s="134"/>
      <c r="D33" s="134"/>
      <c r="E33" s="134"/>
      <c r="F33" s="135"/>
      <c r="G33" s="135"/>
      <c r="H33" s="135"/>
      <c r="I33" s="135"/>
      <c r="J33" s="134"/>
      <c r="K33" s="134"/>
      <c r="L33" s="136"/>
      <c r="M33" s="135"/>
    </row>
    <row r="34" spans="1:1023 1026:3068 3074:4095 4101:5118 5121:7163 7169:8190 8196:10240 10243:12285 12291:13312 13318:14335 14338:16380" ht="50.1" customHeight="1" x14ac:dyDescent="0.2">
      <c r="C34" s="137"/>
      <c r="D34" s="137"/>
      <c r="E34" s="125"/>
      <c r="F34" s="138"/>
      <c r="G34" s="138"/>
      <c r="H34" s="138"/>
      <c r="I34" s="138"/>
      <c r="J34" s="65"/>
      <c r="K34" s="125"/>
      <c r="L34" s="80" t="s">
        <v>88</v>
      </c>
      <c r="M34" s="80" t="s">
        <v>38</v>
      </c>
    </row>
    <row r="35" spans="1:1023 1026:3068 3074:4095 4101:5118 5121:7163 7169:8190 8196:10240 10243:12285 12291:13312 13318:14335 14338:16380" ht="87" customHeight="1" x14ac:dyDescent="0.2">
      <c r="A35" s="242" t="s">
        <v>45</v>
      </c>
      <c r="B35" s="243"/>
      <c r="C35" s="244" t="s">
        <v>46</v>
      </c>
      <c r="D35" s="244"/>
      <c r="F35" s="2"/>
      <c r="G35" s="2"/>
      <c r="J35" s="1"/>
      <c r="K35" s="124" t="s">
        <v>41</v>
      </c>
      <c r="L35" s="139">
        <v>627.44788800000003</v>
      </c>
      <c r="M35" s="140">
        <v>0.19156041947131941</v>
      </c>
    </row>
    <row r="36" spans="1:1023 1026:3068 3074:4095 4101:5118 5121:7163 7169:8190 8196:10240 10243:12285 12291:13312 13318:14335 14338:16380" ht="87" customHeight="1" x14ac:dyDescent="0.2">
      <c r="A36" s="243"/>
      <c r="B36" s="243"/>
      <c r="C36" s="244"/>
      <c r="D36" s="244"/>
      <c r="F36" s="2"/>
      <c r="G36" s="2"/>
      <c r="J36" s="1"/>
      <c r="K36" s="126" t="s">
        <v>42</v>
      </c>
      <c r="L36" s="141">
        <v>112.599853</v>
      </c>
      <c r="M36" s="142">
        <v>0.25703915494528218</v>
      </c>
    </row>
    <row r="37" spans="1:1023 1026:3068 3074:4095 4101:5118 5121:7163 7169:8190 8196:10240 10243:12285 12291:13312 13318:14335 14338:16380" ht="12" customHeight="1" thickBot="1" x14ac:dyDescent="0.25">
      <c r="A37" s="37"/>
      <c r="B37" s="37"/>
      <c r="C37" s="37"/>
      <c r="D37" s="37"/>
      <c r="E37" s="38"/>
      <c r="F37" s="38"/>
      <c r="G37" s="38"/>
      <c r="H37" s="38"/>
      <c r="I37" s="37"/>
      <c r="J37" s="37"/>
      <c r="K37" s="39"/>
      <c r="L37" s="38"/>
      <c r="M37" s="38"/>
      <c r="S37" s="2"/>
      <c r="T37" s="2"/>
      <c r="U37" s="2"/>
      <c r="V37" s="2"/>
      <c r="Y37" s="143"/>
      <c r="Z37" s="2"/>
      <c r="AF37" s="2"/>
      <c r="AG37" s="2"/>
      <c r="AH37" s="2"/>
      <c r="AI37" s="2"/>
      <c r="AL37" s="143"/>
      <c r="AM37" s="2"/>
      <c r="AS37" s="2"/>
      <c r="AT37" s="2"/>
      <c r="AU37" s="2"/>
      <c r="AV37" s="2"/>
      <c r="AY37" s="143"/>
      <c r="AZ37" s="2"/>
      <c r="BF37" s="2"/>
      <c r="BG37" s="2"/>
      <c r="BH37" s="2"/>
      <c r="BI37" s="2"/>
      <c r="BL37" s="143"/>
      <c r="BM37" s="2"/>
      <c r="BS37" s="2"/>
      <c r="BT37" s="2"/>
      <c r="BU37" s="2"/>
      <c r="BV37" s="2"/>
      <c r="BY37" s="143"/>
      <c r="BZ37" s="2"/>
      <c r="CF37" s="2"/>
      <c r="CG37" s="2"/>
      <c r="CH37" s="2"/>
      <c r="CI37" s="2"/>
      <c r="CL37" s="143"/>
      <c r="CM37" s="2"/>
      <c r="CS37" s="2"/>
      <c r="CT37" s="2"/>
      <c r="CU37" s="2"/>
      <c r="CV37" s="2"/>
      <c r="CY37" s="143"/>
      <c r="CZ37" s="2"/>
      <c r="DF37" s="2"/>
      <c r="DG37" s="2"/>
      <c r="DH37" s="2"/>
      <c r="DI37" s="2"/>
      <c r="DL37" s="143"/>
      <c r="DM37" s="2"/>
      <c r="DS37" s="2"/>
      <c r="DT37" s="2"/>
      <c r="DU37" s="2"/>
      <c r="DV37" s="2"/>
      <c r="DY37" s="143"/>
      <c r="DZ37" s="2"/>
      <c r="EF37" s="2"/>
      <c r="EG37" s="2"/>
      <c r="EH37" s="2"/>
      <c r="EI37" s="2"/>
      <c r="EL37" s="143"/>
      <c r="EM37" s="2"/>
      <c r="ES37" s="2"/>
      <c r="ET37" s="2"/>
      <c r="EU37" s="2"/>
      <c r="EV37" s="2"/>
      <c r="EY37" s="143"/>
      <c r="EZ37" s="2"/>
      <c r="FF37" s="2"/>
      <c r="FG37" s="2"/>
      <c r="FH37" s="2"/>
      <c r="FI37" s="2"/>
      <c r="FL37" s="143"/>
      <c r="FM37" s="2"/>
      <c r="FS37" s="2"/>
      <c r="FT37" s="2"/>
      <c r="FU37" s="2"/>
      <c r="FV37" s="2"/>
      <c r="FY37" s="143"/>
      <c r="FZ37" s="2"/>
      <c r="GF37" s="2"/>
      <c r="GG37" s="2"/>
      <c r="GH37" s="2"/>
      <c r="GI37" s="2"/>
      <c r="GL37" s="143"/>
      <c r="GM37" s="2"/>
      <c r="GS37" s="2"/>
      <c r="GT37" s="2"/>
      <c r="GU37" s="2"/>
      <c r="GV37" s="2"/>
      <c r="GY37" s="143"/>
      <c r="GZ37" s="2"/>
      <c r="HF37" s="2"/>
      <c r="HG37" s="2"/>
      <c r="HH37" s="2"/>
      <c r="HI37" s="2"/>
      <c r="HL37" s="143"/>
      <c r="HM37" s="2"/>
      <c r="HS37" s="2"/>
      <c r="HT37" s="2"/>
      <c r="HU37" s="2"/>
      <c r="HV37" s="2"/>
      <c r="HY37" s="143"/>
      <c r="HZ37" s="2"/>
      <c r="IF37" s="2"/>
      <c r="IG37" s="2"/>
      <c r="IH37" s="2"/>
      <c r="II37" s="2"/>
      <c r="IL37" s="143"/>
      <c r="IM37" s="2"/>
      <c r="IS37" s="2"/>
      <c r="IT37" s="2"/>
      <c r="IU37" s="2"/>
      <c r="IV37" s="2"/>
      <c r="IY37" s="143"/>
      <c r="IZ37" s="2"/>
      <c r="JF37" s="2"/>
      <c r="JG37" s="2"/>
      <c r="JH37" s="2"/>
      <c r="JI37" s="2"/>
      <c r="JL37" s="143"/>
      <c r="JM37" s="2"/>
      <c r="JS37" s="2"/>
      <c r="JT37" s="2"/>
      <c r="JU37" s="2"/>
      <c r="JV37" s="2"/>
      <c r="JY37" s="143"/>
      <c r="JZ37" s="2"/>
      <c r="KF37" s="2"/>
      <c r="KG37" s="2"/>
      <c r="KH37" s="2"/>
      <c r="KI37" s="2"/>
      <c r="KL37" s="143"/>
      <c r="KM37" s="2"/>
      <c r="KS37" s="2"/>
      <c r="KT37" s="2"/>
      <c r="KU37" s="2"/>
      <c r="KV37" s="2"/>
      <c r="KY37" s="143"/>
      <c r="KZ37" s="2"/>
      <c r="LF37" s="2"/>
      <c r="LG37" s="2"/>
      <c r="LH37" s="2"/>
      <c r="LI37" s="2"/>
      <c r="LL37" s="143"/>
      <c r="LM37" s="2"/>
      <c r="LS37" s="2"/>
      <c r="LT37" s="2"/>
      <c r="LU37" s="2"/>
      <c r="LV37" s="2"/>
      <c r="LY37" s="143"/>
      <c r="LZ37" s="2"/>
      <c r="MF37" s="2"/>
      <c r="MG37" s="2"/>
      <c r="MH37" s="2"/>
      <c r="MI37" s="2"/>
      <c r="ML37" s="143"/>
      <c r="MM37" s="2"/>
      <c r="MS37" s="2"/>
      <c r="MT37" s="2"/>
      <c r="MU37" s="2"/>
      <c r="MV37" s="2"/>
      <c r="MY37" s="143"/>
      <c r="MZ37" s="2"/>
      <c r="NF37" s="2"/>
      <c r="NG37" s="2"/>
      <c r="NH37" s="2"/>
      <c r="NI37" s="2"/>
      <c r="NL37" s="143"/>
      <c r="NM37" s="2"/>
      <c r="NS37" s="2"/>
      <c r="NT37" s="2"/>
      <c r="NU37" s="2"/>
      <c r="NV37" s="2"/>
      <c r="NY37" s="143"/>
      <c r="NZ37" s="2"/>
      <c r="OF37" s="2"/>
      <c r="OG37" s="2"/>
      <c r="OH37" s="2"/>
      <c r="OI37" s="2"/>
      <c r="OL37" s="143"/>
      <c r="OM37" s="2"/>
      <c r="OS37" s="2"/>
      <c r="OT37" s="2"/>
      <c r="OU37" s="2"/>
      <c r="OV37" s="2"/>
      <c r="OY37" s="143"/>
      <c r="OZ37" s="2"/>
      <c r="PF37" s="2"/>
      <c r="PG37" s="2"/>
      <c r="PH37" s="2"/>
      <c r="PI37" s="2"/>
      <c r="PL37" s="143"/>
      <c r="PM37" s="2"/>
      <c r="PS37" s="2"/>
      <c r="PT37" s="2"/>
      <c r="PU37" s="2"/>
      <c r="PV37" s="2"/>
      <c r="PY37" s="143"/>
      <c r="PZ37" s="2"/>
      <c r="QF37" s="2"/>
      <c r="QG37" s="2"/>
      <c r="QH37" s="2"/>
      <c r="QI37" s="2"/>
      <c r="QL37" s="143"/>
      <c r="QM37" s="2"/>
      <c r="QS37" s="2"/>
      <c r="QT37" s="2"/>
      <c r="QU37" s="2"/>
      <c r="QV37" s="2"/>
      <c r="QY37" s="143"/>
      <c r="QZ37" s="2"/>
      <c r="RF37" s="2"/>
      <c r="RG37" s="2"/>
      <c r="RH37" s="2"/>
      <c r="RI37" s="2"/>
      <c r="RL37" s="143"/>
      <c r="RM37" s="2"/>
      <c r="RS37" s="2"/>
      <c r="RT37" s="2"/>
      <c r="RU37" s="2"/>
      <c r="RV37" s="2"/>
      <c r="RY37" s="143"/>
      <c r="RZ37" s="2"/>
      <c r="SF37" s="2"/>
      <c r="SG37" s="2"/>
      <c r="SH37" s="2"/>
      <c r="SI37" s="2"/>
      <c r="SL37" s="143"/>
      <c r="SM37" s="2"/>
      <c r="SS37" s="2"/>
      <c r="ST37" s="2"/>
      <c r="SU37" s="2"/>
      <c r="SV37" s="2"/>
      <c r="SY37" s="143"/>
      <c r="SZ37" s="2"/>
      <c r="TF37" s="2"/>
      <c r="TG37" s="2"/>
      <c r="TH37" s="2"/>
      <c r="TI37" s="2"/>
      <c r="TL37" s="143"/>
      <c r="TM37" s="2"/>
      <c r="TS37" s="2"/>
      <c r="TT37" s="2"/>
      <c r="TU37" s="2"/>
      <c r="TV37" s="2"/>
      <c r="TY37" s="143"/>
      <c r="TZ37" s="2"/>
      <c r="UF37" s="2"/>
      <c r="UG37" s="2"/>
      <c r="UH37" s="2"/>
      <c r="UI37" s="2"/>
      <c r="UL37" s="143"/>
      <c r="UM37" s="2"/>
      <c r="US37" s="2"/>
      <c r="UT37" s="2"/>
      <c r="UU37" s="2"/>
      <c r="UV37" s="2"/>
      <c r="UY37" s="143"/>
      <c r="UZ37" s="2"/>
      <c r="VF37" s="2"/>
      <c r="VG37" s="2"/>
      <c r="VH37" s="2"/>
      <c r="VI37" s="2"/>
      <c r="VL37" s="143"/>
      <c r="VM37" s="2"/>
      <c r="VS37" s="2"/>
      <c r="VT37" s="2"/>
      <c r="VU37" s="2"/>
      <c r="VV37" s="2"/>
      <c r="VY37" s="143"/>
      <c r="VZ37" s="2"/>
      <c r="WF37" s="2"/>
      <c r="WG37" s="2"/>
      <c r="WH37" s="2"/>
      <c r="WI37" s="2"/>
      <c r="WL37" s="143"/>
      <c r="WM37" s="2"/>
      <c r="WS37" s="2"/>
      <c r="WT37" s="2"/>
      <c r="WU37" s="2"/>
      <c r="WV37" s="2"/>
      <c r="WY37" s="143"/>
      <c r="WZ37" s="2"/>
      <c r="XF37" s="2"/>
      <c r="XG37" s="2"/>
      <c r="XH37" s="2"/>
      <c r="XI37" s="2"/>
      <c r="XL37" s="143"/>
      <c r="XM37" s="2"/>
      <c r="XS37" s="2"/>
      <c r="XT37" s="2"/>
      <c r="XU37" s="2"/>
      <c r="XV37" s="2"/>
      <c r="XY37" s="143"/>
      <c r="XZ37" s="2"/>
      <c r="YF37" s="2"/>
      <c r="YG37" s="2"/>
      <c r="YH37" s="2"/>
      <c r="YI37" s="2"/>
      <c r="YL37" s="143"/>
      <c r="YM37" s="2"/>
      <c r="YS37" s="2"/>
      <c r="YT37" s="2"/>
      <c r="YU37" s="2"/>
      <c r="YV37" s="2"/>
      <c r="YY37" s="143"/>
      <c r="YZ37" s="2"/>
      <c r="ZF37" s="2"/>
      <c r="ZG37" s="2"/>
      <c r="ZH37" s="2"/>
      <c r="ZI37" s="2"/>
      <c r="ZL37" s="143"/>
      <c r="ZM37" s="2"/>
      <c r="ZS37" s="2"/>
      <c r="ZT37" s="2"/>
      <c r="ZU37" s="2"/>
      <c r="ZV37" s="2"/>
      <c r="ZY37" s="143"/>
      <c r="ZZ37" s="2"/>
      <c r="AAF37" s="2"/>
      <c r="AAG37" s="2"/>
      <c r="AAH37" s="2"/>
      <c r="AAI37" s="2"/>
      <c r="AAL37" s="143"/>
      <c r="AAM37" s="2"/>
      <c r="AAS37" s="2"/>
      <c r="AAT37" s="2"/>
      <c r="AAU37" s="2"/>
      <c r="AAV37" s="2"/>
      <c r="AAY37" s="143"/>
      <c r="AAZ37" s="2"/>
      <c r="ABF37" s="2"/>
      <c r="ABG37" s="2"/>
      <c r="ABH37" s="2"/>
      <c r="ABI37" s="2"/>
      <c r="ABL37" s="143"/>
      <c r="ABM37" s="2"/>
      <c r="ABS37" s="2"/>
      <c r="ABT37" s="2"/>
      <c r="ABU37" s="2"/>
      <c r="ABV37" s="2"/>
      <c r="ABY37" s="143"/>
      <c r="ABZ37" s="2"/>
      <c r="ACF37" s="2"/>
      <c r="ACG37" s="2"/>
      <c r="ACH37" s="2"/>
      <c r="ACI37" s="2"/>
      <c r="ACL37" s="143"/>
      <c r="ACM37" s="2"/>
      <c r="ACS37" s="2"/>
      <c r="ACT37" s="2"/>
      <c r="ACU37" s="2"/>
      <c r="ACV37" s="2"/>
      <c r="ACY37" s="143"/>
      <c r="ACZ37" s="2"/>
      <c r="ADF37" s="2"/>
      <c r="ADG37" s="2"/>
      <c r="ADH37" s="2"/>
      <c r="ADI37" s="2"/>
      <c r="ADL37" s="143"/>
      <c r="ADM37" s="2"/>
      <c r="ADS37" s="2"/>
      <c r="ADT37" s="2"/>
      <c r="ADU37" s="2"/>
      <c r="ADV37" s="2"/>
      <c r="ADY37" s="143"/>
      <c r="ADZ37" s="2"/>
      <c r="AEF37" s="2"/>
      <c r="AEG37" s="2"/>
      <c r="AEH37" s="2"/>
      <c r="AEI37" s="2"/>
      <c r="AEL37" s="143"/>
      <c r="AEM37" s="2"/>
      <c r="AES37" s="2"/>
      <c r="AET37" s="2"/>
      <c r="AEU37" s="2"/>
      <c r="AEV37" s="2"/>
      <c r="AEY37" s="143"/>
      <c r="AEZ37" s="2"/>
      <c r="AFF37" s="2"/>
      <c r="AFG37" s="2"/>
      <c r="AFH37" s="2"/>
      <c r="AFI37" s="2"/>
      <c r="AFL37" s="143"/>
      <c r="AFM37" s="2"/>
      <c r="AFS37" s="2"/>
      <c r="AFT37" s="2"/>
      <c r="AFU37" s="2"/>
      <c r="AFV37" s="2"/>
      <c r="AFY37" s="143"/>
      <c r="AFZ37" s="2"/>
      <c r="AGF37" s="2"/>
      <c r="AGG37" s="2"/>
      <c r="AGH37" s="2"/>
      <c r="AGI37" s="2"/>
      <c r="AGL37" s="143"/>
      <c r="AGM37" s="2"/>
      <c r="AGS37" s="2"/>
      <c r="AGT37" s="2"/>
      <c r="AGU37" s="2"/>
      <c r="AGV37" s="2"/>
      <c r="AGY37" s="143"/>
      <c r="AGZ37" s="2"/>
      <c r="AHF37" s="2"/>
      <c r="AHG37" s="2"/>
      <c r="AHH37" s="2"/>
      <c r="AHI37" s="2"/>
      <c r="AHL37" s="143"/>
      <c r="AHM37" s="2"/>
      <c r="AHS37" s="2"/>
      <c r="AHT37" s="2"/>
      <c r="AHU37" s="2"/>
      <c r="AHV37" s="2"/>
      <c r="AHY37" s="143"/>
      <c r="AHZ37" s="2"/>
      <c r="AIF37" s="2"/>
      <c r="AIG37" s="2"/>
      <c r="AIH37" s="2"/>
      <c r="AII37" s="2"/>
      <c r="AIL37" s="143"/>
      <c r="AIM37" s="2"/>
      <c r="AIS37" s="2"/>
      <c r="AIT37" s="2"/>
      <c r="AIU37" s="2"/>
      <c r="AIV37" s="2"/>
      <c r="AIY37" s="143"/>
      <c r="AIZ37" s="2"/>
      <c r="AJF37" s="2"/>
      <c r="AJG37" s="2"/>
      <c r="AJH37" s="2"/>
      <c r="AJI37" s="2"/>
      <c r="AJL37" s="143"/>
      <c r="AJM37" s="2"/>
      <c r="AJS37" s="2"/>
      <c r="AJT37" s="2"/>
      <c r="AJU37" s="2"/>
      <c r="AJV37" s="2"/>
      <c r="AJY37" s="143"/>
      <c r="AJZ37" s="2"/>
      <c r="AKF37" s="2"/>
      <c r="AKG37" s="2"/>
      <c r="AKH37" s="2"/>
      <c r="AKI37" s="2"/>
      <c r="AKL37" s="143"/>
      <c r="AKM37" s="2"/>
      <c r="AKS37" s="2"/>
      <c r="AKT37" s="2"/>
      <c r="AKU37" s="2"/>
      <c r="AKV37" s="2"/>
      <c r="AKY37" s="143"/>
      <c r="AKZ37" s="2"/>
      <c r="ALF37" s="2"/>
      <c r="ALG37" s="2"/>
      <c r="ALH37" s="2"/>
      <c r="ALI37" s="2"/>
      <c r="ALL37" s="143"/>
      <c r="ALM37" s="2"/>
      <c r="ALS37" s="2"/>
      <c r="ALT37" s="2"/>
      <c r="ALU37" s="2"/>
      <c r="ALV37" s="2"/>
      <c r="ALY37" s="143"/>
      <c r="ALZ37" s="2"/>
      <c r="AMF37" s="2"/>
      <c r="AMG37" s="2"/>
      <c r="AMH37" s="2"/>
      <c r="AMI37" s="2"/>
      <c r="AML37" s="143"/>
      <c r="AMM37" s="2"/>
      <c r="AMS37" s="2"/>
      <c r="AMT37" s="2"/>
      <c r="AMU37" s="2"/>
      <c r="AMV37" s="2"/>
      <c r="AMY37" s="143"/>
      <c r="AMZ37" s="2"/>
      <c r="ANF37" s="2"/>
      <c r="ANG37" s="2"/>
      <c r="ANH37" s="2"/>
      <c r="ANI37" s="2"/>
      <c r="ANL37" s="143"/>
      <c r="ANM37" s="2"/>
      <c r="ANS37" s="2"/>
      <c r="ANT37" s="2"/>
      <c r="ANU37" s="2"/>
      <c r="ANV37" s="2"/>
      <c r="ANY37" s="143"/>
      <c r="ANZ37" s="2"/>
      <c r="AOF37" s="2"/>
      <c r="AOG37" s="2"/>
      <c r="AOH37" s="2"/>
      <c r="AOI37" s="2"/>
      <c r="AOL37" s="143"/>
      <c r="AOM37" s="2"/>
      <c r="AOS37" s="2"/>
      <c r="AOT37" s="2"/>
      <c r="AOU37" s="2"/>
      <c r="AOV37" s="2"/>
      <c r="AOY37" s="143"/>
      <c r="AOZ37" s="2"/>
      <c r="APF37" s="2"/>
      <c r="APG37" s="2"/>
      <c r="APH37" s="2"/>
      <c r="API37" s="2"/>
      <c r="APL37" s="143"/>
      <c r="APM37" s="2"/>
      <c r="APS37" s="2"/>
      <c r="APT37" s="2"/>
      <c r="APU37" s="2"/>
      <c r="APV37" s="2"/>
      <c r="APY37" s="143"/>
      <c r="APZ37" s="2"/>
      <c r="AQF37" s="2"/>
      <c r="AQG37" s="2"/>
      <c r="AQH37" s="2"/>
      <c r="AQI37" s="2"/>
      <c r="AQL37" s="143"/>
      <c r="AQM37" s="2"/>
      <c r="AQS37" s="2"/>
      <c r="AQT37" s="2"/>
      <c r="AQU37" s="2"/>
      <c r="AQV37" s="2"/>
      <c r="AQY37" s="143"/>
      <c r="AQZ37" s="2"/>
      <c r="ARF37" s="2"/>
      <c r="ARG37" s="2"/>
      <c r="ARH37" s="2"/>
      <c r="ARI37" s="2"/>
      <c r="ARL37" s="143"/>
      <c r="ARM37" s="2"/>
      <c r="ARS37" s="2"/>
      <c r="ART37" s="2"/>
      <c r="ARU37" s="2"/>
      <c r="ARV37" s="2"/>
      <c r="ARY37" s="143"/>
      <c r="ARZ37" s="2"/>
      <c r="ASF37" s="2"/>
      <c r="ASG37" s="2"/>
      <c r="ASH37" s="2"/>
      <c r="ASI37" s="2"/>
      <c r="ASL37" s="143"/>
      <c r="ASM37" s="2"/>
      <c r="ASS37" s="2"/>
      <c r="AST37" s="2"/>
      <c r="ASU37" s="2"/>
      <c r="ASV37" s="2"/>
      <c r="ASY37" s="143"/>
      <c r="ASZ37" s="2"/>
      <c r="ATF37" s="2"/>
      <c r="ATG37" s="2"/>
      <c r="ATH37" s="2"/>
      <c r="ATI37" s="2"/>
      <c r="ATL37" s="143"/>
      <c r="ATM37" s="2"/>
      <c r="ATS37" s="2"/>
      <c r="ATT37" s="2"/>
      <c r="ATU37" s="2"/>
      <c r="ATV37" s="2"/>
      <c r="ATY37" s="143"/>
      <c r="ATZ37" s="2"/>
      <c r="AUF37" s="2"/>
      <c r="AUG37" s="2"/>
      <c r="AUH37" s="2"/>
      <c r="AUI37" s="2"/>
      <c r="AUL37" s="143"/>
      <c r="AUM37" s="2"/>
      <c r="AUS37" s="2"/>
      <c r="AUT37" s="2"/>
      <c r="AUU37" s="2"/>
      <c r="AUV37" s="2"/>
      <c r="AUY37" s="143"/>
      <c r="AUZ37" s="2"/>
      <c r="AVF37" s="2"/>
      <c r="AVG37" s="2"/>
      <c r="AVH37" s="2"/>
      <c r="AVI37" s="2"/>
      <c r="AVL37" s="143"/>
      <c r="AVM37" s="2"/>
      <c r="AVS37" s="2"/>
      <c r="AVT37" s="2"/>
      <c r="AVU37" s="2"/>
      <c r="AVV37" s="2"/>
      <c r="AVY37" s="143"/>
      <c r="AVZ37" s="2"/>
      <c r="AWF37" s="2"/>
      <c r="AWG37" s="2"/>
      <c r="AWH37" s="2"/>
      <c r="AWI37" s="2"/>
      <c r="AWL37" s="143"/>
      <c r="AWM37" s="2"/>
      <c r="AWS37" s="2"/>
      <c r="AWT37" s="2"/>
      <c r="AWU37" s="2"/>
      <c r="AWV37" s="2"/>
      <c r="AWY37" s="143"/>
      <c r="AWZ37" s="2"/>
      <c r="AXF37" s="2"/>
      <c r="AXG37" s="2"/>
      <c r="AXH37" s="2"/>
      <c r="AXI37" s="2"/>
      <c r="AXL37" s="143"/>
      <c r="AXM37" s="2"/>
      <c r="AXS37" s="2"/>
      <c r="AXT37" s="2"/>
      <c r="AXU37" s="2"/>
      <c r="AXV37" s="2"/>
      <c r="AXY37" s="143"/>
      <c r="AXZ37" s="2"/>
      <c r="AYF37" s="2"/>
      <c r="AYG37" s="2"/>
      <c r="AYH37" s="2"/>
      <c r="AYI37" s="2"/>
      <c r="AYL37" s="143"/>
      <c r="AYM37" s="2"/>
      <c r="AYS37" s="2"/>
      <c r="AYT37" s="2"/>
      <c r="AYU37" s="2"/>
      <c r="AYV37" s="2"/>
      <c r="AYY37" s="143"/>
      <c r="AYZ37" s="2"/>
      <c r="AZF37" s="2"/>
      <c r="AZG37" s="2"/>
      <c r="AZH37" s="2"/>
      <c r="AZI37" s="2"/>
      <c r="AZL37" s="143"/>
      <c r="AZM37" s="2"/>
      <c r="AZS37" s="2"/>
      <c r="AZT37" s="2"/>
      <c r="AZU37" s="2"/>
      <c r="AZV37" s="2"/>
      <c r="AZY37" s="143"/>
      <c r="AZZ37" s="2"/>
      <c r="BAF37" s="2"/>
      <c r="BAG37" s="2"/>
      <c r="BAH37" s="2"/>
      <c r="BAI37" s="2"/>
      <c r="BAL37" s="143"/>
      <c r="BAM37" s="2"/>
      <c r="BAS37" s="2"/>
      <c r="BAT37" s="2"/>
      <c r="BAU37" s="2"/>
      <c r="BAV37" s="2"/>
      <c r="BAY37" s="143"/>
      <c r="BAZ37" s="2"/>
      <c r="BBF37" s="2"/>
      <c r="BBG37" s="2"/>
      <c r="BBH37" s="2"/>
      <c r="BBI37" s="2"/>
      <c r="BBL37" s="143"/>
      <c r="BBM37" s="2"/>
      <c r="BBS37" s="2"/>
      <c r="BBT37" s="2"/>
      <c r="BBU37" s="2"/>
      <c r="BBV37" s="2"/>
      <c r="BBY37" s="143"/>
      <c r="BBZ37" s="2"/>
      <c r="BCF37" s="2"/>
      <c r="BCG37" s="2"/>
      <c r="BCH37" s="2"/>
      <c r="BCI37" s="2"/>
      <c r="BCL37" s="143"/>
      <c r="BCM37" s="2"/>
      <c r="BCS37" s="2"/>
      <c r="BCT37" s="2"/>
      <c r="BCU37" s="2"/>
      <c r="BCV37" s="2"/>
      <c r="BCY37" s="143"/>
      <c r="BCZ37" s="2"/>
      <c r="BDF37" s="2"/>
      <c r="BDG37" s="2"/>
      <c r="BDH37" s="2"/>
      <c r="BDI37" s="2"/>
      <c r="BDL37" s="143"/>
      <c r="BDM37" s="2"/>
      <c r="BDS37" s="2"/>
      <c r="BDT37" s="2"/>
      <c r="BDU37" s="2"/>
      <c r="BDV37" s="2"/>
      <c r="BDY37" s="143"/>
      <c r="BDZ37" s="2"/>
      <c r="BEF37" s="2"/>
      <c r="BEG37" s="2"/>
      <c r="BEH37" s="2"/>
      <c r="BEI37" s="2"/>
      <c r="BEL37" s="143"/>
      <c r="BEM37" s="2"/>
      <c r="BES37" s="2"/>
      <c r="BET37" s="2"/>
      <c r="BEU37" s="2"/>
      <c r="BEV37" s="2"/>
      <c r="BEY37" s="143"/>
      <c r="BEZ37" s="2"/>
      <c r="BFF37" s="2"/>
      <c r="BFG37" s="2"/>
      <c r="BFH37" s="2"/>
      <c r="BFI37" s="2"/>
      <c r="BFL37" s="143"/>
      <c r="BFM37" s="2"/>
      <c r="BFS37" s="2"/>
      <c r="BFT37" s="2"/>
      <c r="BFU37" s="2"/>
      <c r="BFV37" s="2"/>
      <c r="BFY37" s="143"/>
      <c r="BFZ37" s="2"/>
      <c r="BGF37" s="2"/>
      <c r="BGG37" s="2"/>
      <c r="BGH37" s="2"/>
      <c r="BGI37" s="2"/>
      <c r="BGL37" s="143"/>
      <c r="BGM37" s="2"/>
      <c r="BGS37" s="2"/>
      <c r="BGT37" s="2"/>
      <c r="BGU37" s="2"/>
      <c r="BGV37" s="2"/>
      <c r="BGY37" s="143"/>
      <c r="BGZ37" s="2"/>
      <c r="BHF37" s="2"/>
      <c r="BHG37" s="2"/>
      <c r="BHH37" s="2"/>
      <c r="BHI37" s="2"/>
      <c r="BHL37" s="143"/>
      <c r="BHM37" s="2"/>
      <c r="BHS37" s="2"/>
      <c r="BHT37" s="2"/>
      <c r="BHU37" s="2"/>
      <c r="BHV37" s="2"/>
      <c r="BHY37" s="143"/>
      <c r="BHZ37" s="2"/>
      <c r="BIF37" s="2"/>
      <c r="BIG37" s="2"/>
      <c r="BIH37" s="2"/>
      <c r="BII37" s="2"/>
      <c r="BIL37" s="143"/>
      <c r="BIM37" s="2"/>
      <c r="BIS37" s="2"/>
      <c r="BIT37" s="2"/>
      <c r="BIU37" s="2"/>
      <c r="BIV37" s="2"/>
      <c r="BIY37" s="143"/>
      <c r="BIZ37" s="2"/>
      <c r="BJF37" s="2"/>
      <c r="BJG37" s="2"/>
      <c r="BJH37" s="2"/>
      <c r="BJI37" s="2"/>
      <c r="BJL37" s="143"/>
      <c r="BJM37" s="2"/>
      <c r="BJS37" s="2"/>
      <c r="BJT37" s="2"/>
      <c r="BJU37" s="2"/>
      <c r="BJV37" s="2"/>
      <c r="BJY37" s="143"/>
      <c r="BJZ37" s="2"/>
      <c r="BKF37" s="2"/>
      <c r="BKG37" s="2"/>
      <c r="BKH37" s="2"/>
      <c r="BKI37" s="2"/>
      <c r="BKL37" s="143"/>
      <c r="BKM37" s="2"/>
      <c r="BKS37" s="2"/>
      <c r="BKT37" s="2"/>
      <c r="BKU37" s="2"/>
      <c r="BKV37" s="2"/>
      <c r="BKY37" s="143"/>
      <c r="BKZ37" s="2"/>
      <c r="BLF37" s="2"/>
      <c r="BLG37" s="2"/>
      <c r="BLH37" s="2"/>
      <c r="BLI37" s="2"/>
      <c r="BLL37" s="143"/>
      <c r="BLM37" s="2"/>
      <c r="BLS37" s="2"/>
      <c r="BLT37" s="2"/>
      <c r="BLU37" s="2"/>
      <c r="BLV37" s="2"/>
      <c r="BLY37" s="143"/>
      <c r="BLZ37" s="2"/>
      <c r="BMF37" s="2"/>
      <c r="BMG37" s="2"/>
      <c r="BMH37" s="2"/>
      <c r="BMI37" s="2"/>
      <c r="BML37" s="143"/>
      <c r="BMM37" s="2"/>
      <c r="BMS37" s="2"/>
      <c r="BMT37" s="2"/>
      <c r="BMU37" s="2"/>
      <c r="BMV37" s="2"/>
      <c r="BMY37" s="143"/>
      <c r="BMZ37" s="2"/>
      <c r="BNF37" s="2"/>
      <c r="BNG37" s="2"/>
      <c r="BNH37" s="2"/>
      <c r="BNI37" s="2"/>
      <c r="BNL37" s="143"/>
      <c r="BNM37" s="2"/>
      <c r="BNS37" s="2"/>
      <c r="BNT37" s="2"/>
      <c r="BNU37" s="2"/>
      <c r="BNV37" s="2"/>
      <c r="BNY37" s="143"/>
      <c r="BNZ37" s="2"/>
      <c r="BOF37" s="2"/>
      <c r="BOG37" s="2"/>
      <c r="BOH37" s="2"/>
      <c r="BOI37" s="2"/>
      <c r="BOL37" s="143"/>
      <c r="BOM37" s="2"/>
      <c r="BOS37" s="2"/>
      <c r="BOT37" s="2"/>
      <c r="BOU37" s="2"/>
      <c r="BOV37" s="2"/>
      <c r="BOY37" s="143"/>
      <c r="BOZ37" s="2"/>
      <c r="BPF37" s="2"/>
      <c r="BPG37" s="2"/>
      <c r="BPH37" s="2"/>
      <c r="BPI37" s="2"/>
      <c r="BPL37" s="143"/>
      <c r="BPM37" s="2"/>
      <c r="BPS37" s="2"/>
      <c r="BPT37" s="2"/>
      <c r="BPU37" s="2"/>
      <c r="BPV37" s="2"/>
      <c r="BPY37" s="143"/>
      <c r="BPZ37" s="2"/>
      <c r="BQF37" s="2"/>
      <c r="BQG37" s="2"/>
      <c r="BQH37" s="2"/>
      <c r="BQI37" s="2"/>
      <c r="BQL37" s="143"/>
      <c r="BQM37" s="2"/>
      <c r="BQS37" s="2"/>
      <c r="BQT37" s="2"/>
      <c r="BQU37" s="2"/>
      <c r="BQV37" s="2"/>
      <c r="BQY37" s="143"/>
      <c r="BQZ37" s="2"/>
      <c r="BRF37" s="2"/>
      <c r="BRG37" s="2"/>
      <c r="BRH37" s="2"/>
      <c r="BRI37" s="2"/>
      <c r="BRL37" s="143"/>
      <c r="BRM37" s="2"/>
      <c r="BRS37" s="2"/>
      <c r="BRT37" s="2"/>
      <c r="BRU37" s="2"/>
      <c r="BRV37" s="2"/>
      <c r="BRY37" s="143"/>
      <c r="BRZ37" s="2"/>
      <c r="BSF37" s="2"/>
      <c r="BSG37" s="2"/>
      <c r="BSH37" s="2"/>
      <c r="BSI37" s="2"/>
      <c r="BSL37" s="143"/>
      <c r="BSM37" s="2"/>
      <c r="BSS37" s="2"/>
      <c r="BST37" s="2"/>
      <c r="BSU37" s="2"/>
      <c r="BSV37" s="2"/>
      <c r="BSY37" s="143"/>
      <c r="BSZ37" s="2"/>
      <c r="BTF37" s="2"/>
      <c r="BTG37" s="2"/>
      <c r="BTH37" s="2"/>
      <c r="BTI37" s="2"/>
      <c r="BTL37" s="143"/>
      <c r="BTM37" s="2"/>
      <c r="BTS37" s="2"/>
      <c r="BTT37" s="2"/>
      <c r="BTU37" s="2"/>
      <c r="BTV37" s="2"/>
      <c r="BTY37" s="143"/>
      <c r="BTZ37" s="2"/>
      <c r="BUF37" s="2"/>
      <c r="BUG37" s="2"/>
      <c r="BUH37" s="2"/>
      <c r="BUI37" s="2"/>
      <c r="BUL37" s="143"/>
      <c r="BUM37" s="2"/>
      <c r="BUS37" s="2"/>
      <c r="BUT37" s="2"/>
      <c r="BUU37" s="2"/>
      <c r="BUV37" s="2"/>
      <c r="BUY37" s="143"/>
      <c r="BUZ37" s="2"/>
      <c r="BVF37" s="2"/>
      <c r="BVG37" s="2"/>
      <c r="BVH37" s="2"/>
      <c r="BVI37" s="2"/>
      <c r="BVL37" s="143"/>
      <c r="BVM37" s="2"/>
      <c r="BVS37" s="2"/>
      <c r="BVT37" s="2"/>
      <c r="BVU37" s="2"/>
      <c r="BVV37" s="2"/>
      <c r="BVY37" s="143"/>
      <c r="BVZ37" s="2"/>
      <c r="BWF37" s="2"/>
      <c r="BWG37" s="2"/>
      <c r="BWH37" s="2"/>
      <c r="BWI37" s="2"/>
      <c r="BWL37" s="143"/>
      <c r="BWM37" s="2"/>
      <c r="BWS37" s="2"/>
      <c r="BWT37" s="2"/>
      <c r="BWU37" s="2"/>
      <c r="BWV37" s="2"/>
      <c r="BWY37" s="143"/>
      <c r="BWZ37" s="2"/>
      <c r="BXF37" s="2"/>
      <c r="BXG37" s="2"/>
      <c r="BXH37" s="2"/>
      <c r="BXI37" s="2"/>
      <c r="BXL37" s="143"/>
      <c r="BXM37" s="2"/>
      <c r="BXS37" s="2"/>
      <c r="BXT37" s="2"/>
      <c r="BXU37" s="2"/>
      <c r="BXV37" s="2"/>
      <c r="BXY37" s="143"/>
      <c r="BXZ37" s="2"/>
      <c r="BYF37" s="2"/>
      <c r="BYG37" s="2"/>
      <c r="BYH37" s="2"/>
      <c r="BYI37" s="2"/>
      <c r="BYL37" s="143"/>
      <c r="BYM37" s="2"/>
      <c r="BYS37" s="2"/>
      <c r="BYT37" s="2"/>
      <c r="BYU37" s="2"/>
      <c r="BYV37" s="2"/>
      <c r="BYY37" s="143"/>
      <c r="BYZ37" s="2"/>
      <c r="BZF37" s="2"/>
      <c r="BZG37" s="2"/>
      <c r="BZH37" s="2"/>
      <c r="BZI37" s="2"/>
      <c r="BZL37" s="143"/>
      <c r="BZM37" s="2"/>
      <c r="BZS37" s="2"/>
      <c r="BZT37" s="2"/>
      <c r="BZU37" s="2"/>
      <c r="BZV37" s="2"/>
      <c r="BZY37" s="143"/>
      <c r="BZZ37" s="2"/>
      <c r="CAF37" s="2"/>
      <c r="CAG37" s="2"/>
      <c r="CAH37" s="2"/>
      <c r="CAI37" s="2"/>
      <c r="CAL37" s="143"/>
      <c r="CAM37" s="2"/>
      <c r="CAS37" s="2"/>
      <c r="CAT37" s="2"/>
      <c r="CAU37" s="2"/>
      <c r="CAV37" s="2"/>
      <c r="CAY37" s="143"/>
      <c r="CAZ37" s="2"/>
      <c r="CBF37" s="2"/>
      <c r="CBG37" s="2"/>
      <c r="CBH37" s="2"/>
      <c r="CBI37" s="2"/>
      <c r="CBL37" s="143"/>
      <c r="CBM37" s="2"/>
      <c r="CBS37" s="2"/>
      <c r="CBT37" s="2"/>
      <c r="CBU37" s="2"/>
      <c r="CBV37" s="2"/>
      <c r="CBY37" s="143"/>
      <c r="CBZ37" s="2"/>
      <c r="CCF37" s="2"/>
      <c r="CCG37" s="2"/>
      <c r="CCH37" s="2"/>
      <c r="CCI37" s="2"/>
      <c r="CCL37" s="143"/>
      <c r="CCM37" s="2"/>
      <c r="CCS37" s="2"/>
      <c r="CCT37" s="2"/>
      <c r="CCU37" s="2"/>
      <c r="CCV37" s="2"/>
      <c r="CCY37" s="143"/>
      <c r="CCZ37" s="2"/>
      <c r="CDF37" s="2"/>
      <c r="CDG37" s="2"/>
      <c r="CDH37" s="2"/>
      <c r="CDI37" s="2"/>
      <c r="CDL37" s="143"/>
      <c r="CDM37" s="2"/>
      <c r="CDS37" s="2"/>
      <c r="CDT37" s="2"/>
      <c r="CDU37" s="2"/>
      <c r="CDV37" s="2"/>
      <c r="CDY37" s="143"/>
      <c r="CDZ37" s="2"/>
      <c r="CEF37" s="2"/>
      <c r="CEG37" s="2"/>
      <c r="CEH37" s="2"/>
      <c r="CEI37" s="2"/>
      <c r="CEL37" s="143"/>
      <c r="CEM37" s="2"/>
      <c r="CES37" s="2"/>
      <c r="CET37" s="2"/>
      <c r="CEU37" s="2"/>
      <c r="CEV37" s="2"/>
      <c r="CEY37" s="143"/>
      <c r="CEZ37" s="2"/>
      <c r="CFF37" s="2"/>
      <c r="CFG37" s="2"/>
      <c r="CFH37" s="2"/>
      <c r="CFI37" s="2"/>
      <c r="CFL37" s="143"/>
      <c r="CFM37" s="2"/>
      <c r="CFS37" s="2"/>
      <c r="CFT37" s="2"/>
      <c r="CFU37" s="2"/>
      <c r="CFV37" s="2"/>
      <c r="CFY37" s="143"/>
      <c r="CFZ37" s="2"/>
      <c r="CGF37" s="2"/>
      <c r="CGG37" s="2"/>
      <c r="CGH37" s="2"/>
      <c r="CGI37" s="2"/>
      <c r="CGL37" s="143"/>
      <c r="CGM37" s="2"/>
      <c r="CGS37" s="2"/>
      <c r="CGT37" s="2"/>
      <c r="CGU37" s="2"/>
      <c r="CGV37" s="2"/>
      <c r="CGY37" s="143"/>
      <c r="CGZ37" s="2"/>
      <c r="CHF37" s="2"/>
      <c r="CHG37" s="2"/>
      <c r="CHH37" s="2"/>
      <c r="CHI37" s="2"/>
      <c r="CHL37" s="143"/>
      <c r="CHM37" s="2"/>
      <c r="CHS37" s="2"/>
      <c r="CHT37" s="2"/>
      <c r="CHU37" s="2"/>
      <c r="CHV37" s="2"/>
      <c r="CHY37" s="143"/>
      <c r="CHZ37" s="2"/>
      <c r="CIF37" s="2"/>
      <c r="CIG37" s="2"/>
      <c r="CIH37" s="2"/>
      <c r="CII37" s="2"/>
      <c r="CIL37" s="143"/>
      <c r="CIM37" s="2"/>
      <c r="CIS37" s="2"/>
      <c r="CIT37" s="2"/>
      <c r="CIU37" s="2"/>
      <c r="CIV37" s="2"/>
      <c r="CIY37" s="143"/>
      <c r="CIZ37" s="2"/>
      <c r="CJF37" s="2"/>
      <c r="CJG37" s="2"/>
      <c r="CJH37" s="2"/>
      <c r="CJI37" s="2"/>
      <c r="CJL37" s="143"/>
      <c r="CJM37" s="2"/>
      <c r="CJS37" s="2"/>
      <c r="CJT37" s="2"/>
      <c r="CJU37" s="2"/>
      <c r="CJV37" s="2"/>
      <c r="CJY37" s="143"/>
      <c r="CJZ37" s="2"/>
      <c r="CKF37" s="2"/>
      <c r="CKG37" s="2"/>
      <c r="CKH37" s="2"/>
      <c r="CKI37" s="2"/>
      <c r="CKL37" s="143"/>
      <c r="CKM37" s="2"/>
      <c r="CKS37" s="2"/>
      <c r="CKT37" s="2"/>
      <c r="CKU37" s="2"/>
      <c r="CKV37" s="2"/>
      <c r="CKY37" s="143"/>
      <c r="CKZ37" s="2"/>
      <c r="CLF37" s="2"/>
      <c r="CLG37" s="2"/>
      <c r="CLH37" s="2"/>
      <c r="CLI37" s="2"/>
      <c r="CLL37" s="143"/>
      <c r="CLM37" s="2"/>
      <c r="CLS37" s="2"/>
      <c r="CLT37" s="2"/>
      <c r="CLU37" s="2"/>
      <c r="CLV37" s="2"/>
      <c r="CLY37" s="143"/>
      <c r="CLZ37" s="2"/>
      <c r="CMF37" s="2"/>
      <c r="CMG37" s="2"/>
      <c r="CMH37" s="2"/>
      <c r="CMI37" s="2"/>
      <c r="CML37" s="143"/>
      <c r="CMM37" s="2"/>
      <c r="CMS37" s="2"/>
      <c r="CMT37" s="2"/>
      <c r="CMU37" s="2"/>
      <c r="CMV37" s="2"/>
      <c r="CMY37" s="143"/>
      <c r="CMZ37" s="2"/>
      <c r="CNF37" s="2"/>
      <c r="CNG37" s="2"/>
      <c r="CNH37" s="2"/>
      <c r="CNI37" s="2"/>
      <c r="CNL37" s="143"/>
      <c r="CNM37" s="2"/>
      <c r="CNS37" s="2"/>
      <c r="CNT37" s="2"/>
      <c r="CNU37" s="2"/>
      <c r="CNV37" s="2"/>
      <c r="CNY37" s="143"/>
      <c r="CNZ37" s="2"/>
      <c r="COF37" s="2"/>
      <c r="COG37" s="2"/>
      <c r="COH37" s="2"/>
      <c r="COI37" s="2"/>
      <c r="COL37" s="143"/>
      <c r="COM37" s="2"/>
      <c r="COS37" s="2"/>
      <c r="COT37" s="2"/>
      <c r="COU37" s="2"/>
      <c r="COV37" s="2"/>
      <c r="COY37" s="143"/>
      <c r="COZ37" s="2"/>
      <c r="CPF37" s="2"/>
      <c r="CPG37" s="2"/>
      <c r="CPH37" s="2"/>
      <c r="CPI37" s="2"/>
      <c r="CPL37" s="143"/>
      <c r="CPM37" s="2"/>
      <c r="CPS37" s="2"/>
      <c r="CPT37" s="2"/>
      <c r="CPU37" s="2"/>
      <c r="CPV37" s="2"/>
      <c r="CPY37" s="143"/>
      <c r="CPZ37" s="2"/>
      <c r="CQF37" s="2"/>
      <c r="CQG37" s="2"/>
      <c r="CQH37" s="2"/>
      <c r="CQI37" s="2"/>
      <c r="CQL37" s="143"/>
      <c r="CQM37" s="2"/>
      <c r="CQS37" s="2"/>
      <c r="CQT37" s="2"/>
      <c r="CQU37" s="2"/>
      <c r="CQV37" s="2"/>
      <c r="CQY37" s="143"/>
      <c r="CQZ37" s="2"/>
      <c r="CRF37" s="2"/>
      <c r="CRG37" s="2"/>
      <c r="CRH37" s="2"/>
      <c r="CRI37" s="2"/>
      <c r="CRL37" s="143"/>
      <c r="CRM37" s="2"/>
      <c r="CRS37" s="2"/>
      <c r="CRT37" s="2"/>
      <c r="CRU37" s="2"/>
      <c r="CRV37" s="2"/>
      <c r="CRY37" s="143"/>
      <c r="CRZ37" s="2"/>
      <c r="CSF37" s="2"/>
      <c r="CSG37" s="2"/>
      <c r="CSH37" s="2"/>
      <c r="CSI37" s="2"/>
      <c r="CSL37" s="143"/>
      <c r="CSM37" s="2"/>
      <c r="CSS37" s="2"/>
      <c r="CST37" s="2"/>
      <c r="CSU37" s="2"/>
      <c r="CSV37" s="2"/>
      <c r="CSY37" s="143"/>
      <c r="CSZ37" s="2"/>
      <c r="CTF37" s="2"/>
      <c r="CTG37" s="2"/>
      <c r="CTH37" s="2"/>
      <c r="CTI37" s="2"/>
      <c r="CTL37" s="143"/>
      <c r="CTM37" s="2"/>
      <c r="CTS37" s="2"/>
      <c r="CTT37" s="2"/>
      <c r="CTU37" s="2"/>
      <c r="CTV37" s="2"/>
      <c r="CTY37" s="143"/>
      <c r="CTZ37" s="2"/>
      <c r="CUF37" s="2"/>
      <c r="CUG37" s="2"/>
      <c r="CUH37" s="2"/>
      <c r="CUI37" s="2"/>
      <c r="CUL37" s="143"/>
      <c r="CUM37" s="2"/>
      <c r="CUS37" s="2"/>
      <c r="CUT37" s="2"/>
      <c r="CUU37" s="2"/>
      <c r="CUV37" s="2"/>
      <c r="CUY37" s="143"/>
      <c r="CUZ37" s="2"/>
      <c r="CVF37" s="2"/>
      <c r="CVG37" s="2"/>
      <c r="CVH37" s="2"/>
      <c r="CVI37" s="2"/>
      <c r="CVL37" s="143"/>
      <c r="CVM37" s="2"/>
      <c r="CVS37" s="2"/>
      <c r="CVT37" s="2"/>
      <c r="CVU37" s="2"/>
      <c r="CVV37" s="2"/>
      <c r="CVY37" s="143"/>
      <c r="CVZ37" s="2"/>
      <c r="CWF37" s="2"/>
      <c r="CWG37" s="2"/>
      <c r="CWH37" s="2"/>
      <c r="CWI37" s="2"/>
      <c r="CWL37" s="143"/>
      <c r="CWM37" s="2"/>
      <c r="CWS37" s="2"/>
      <c r="CWT37" s="2"/>
      <c r="CWU37" s="2"/>
      <c r="CWV37" s="2"/>
      <c r="CWY37" s="143"/>
      <c r="CWZ37" s="2"/>
      <c r="CXF37" s="2"/>
      <c r="CXG37" s="2"/>
      <c r="CXH37" s="2"/>
      <c r="CXI37" s="2"/>
      <c r="CXL37" s="143"/>
      <c r="CXM37" s="2"/>
      <c r="CXS37" s="2"/>
      <c r="CXT37" s="2"/>
      <c r="CXU37" s="2"/>
      <c r="CXV37" s="2"/>
      <c r="CXY37" s="143"/>
      <c r="CXZ37" s="2"/>
      <c r="CYF37" s="2"/>
      <c r="CYG37" s="2"/>
      <c r="CYH37" s="2"/>
      <c r="CYI37" s="2"/>
      <c r="CYL37" s="143"/>
      <c r="CYM37" s="2"/>
      <c r="CYS37" s="2"/>
      <c r="CYT37" s="2"/>
      <c r="CYU37" s="2"/>
      <c r="CYV37" s="2"/>
      <c r="CYY37" s="143"/>
      <c r="CYZ37" s="2"/>
      <c r="CZF37" s="2"/>
      <c r="CZG37" s="2"/>
      <c r="CZH37" s="2"/>
      <c r="CZI37" s="2"/>
      <c r="CZL37" s="143"/>
      <c r="CZM37" s="2"/>
      <c r="CZS37" s="2"/>
      <c r="CZT37" s="2"/>
      <c r="CZU37" s="2"/>
      <c r="CZV37" s="2"/>
      <c r="CZY37" s="143"/>
      <c r="CZZ37" s="2"/>
      <c r="DAF37" s="2"/>
      <c r="DAG37" s="2"/>
      <c r="DAH37" s="2"/>
      <c r="DAI37" s="2"/>
      <c r="DAL37" s="143"/>
      <c r="DAM37" s="2"/>
      <c r="DAS37" s="2"/>
      <c r="DAT37" s="2"/>
      <c r="DAU37" s="2"/>
      <c r="DAV37" s="2"/>
      <c r="DAY37" s="143"/>
      <c r="DAZ37" s="2"/>
      <c r="DBF37" s="2"/>
      <c r="DBG37" s="2"/>
      <c r="DBH37" s="2"/>
      <c r="DBI37" s="2"/>
      <c r="DBL37" s="143"/>
      <c r="DBM37" s="2"/>
      <c r="DBS37" s="2"/>
      <c r="DBT37" s="2"/>
      <c r="DBU37" s="2"/>
      <c r="DBV37" s="2"/>
      <c r="DBY37" s="143"/>
      <c r="DBZ37" s="2"/>
      <c r="DCF37" s="2"/>
      <c r="DCG37" s="2"/>
      <c r="DCH37" s="2"/>
      <c r="DCI37" s="2"/>
      <c r="DCL37" s="143"/>
      <c r="DCM37" s="2"/>
      <c r="DCS37" s="2"/>
      <c r="DCT37" s="2"/>
      <c r="DCU37" s="2"/>
      <c r="DCV37" s="2"/>
      <c r="DCY37" s="143"/>
      <c r="DCZ37" s="2"/>
      <c r="DDF37" s="2"/>
      <c r="DDG37" s="2"/>
      <c r="DDH37" s="2"/>
      <c r="DDI37" s="2"/>
      <c r="DDL37" s="143"/>
      <c r="DDM37" s="2"/>
      <c r="DDS37" s="2"/>
      <c r="DDT37" s="2"/>
      <c r="DDU37" s="2"/>
      <c r="DDV37" s="2"/>
      <c r="DDY37" s="143"/>
      <c r="DDZ37" s="2"/>
      <c r="DEF37" s="2"/>
      <c r="DEG37" s="2"/>
      <c r="DEH37" s="2"/>
      <c r="DEI37" s="2"/>
      <c r="DEL37" s="143"/>
      <c r="DEM37" s="2"/>
      <c r="DES37" s="2"/>
      <c r="DET37" s="2"/>
      <c r="DEU37" s="2"/>
      <c r="DEV37" s="2"/>
      <c r="DEY37" s="143"/>
      <c r="DEZ37" s="2"/>
      <c r="DFF37" s="2"/>
      <c r="DFG37" s="2"/>
      <c r="DFH37" s="2"/>
      <c r="DFI37" s="2"/>
      <c r="DFL37" s="143"/>
      <c r="DFM37" s="2"/>
      <c r="DFS37" s="2"/>
      <c r="DFT37" s="2"/>
      <c r="DFU37" s="2"/>
      <c r="DFV37" s="2"/>
      <c r="DFY37" s="143"/>
      <c r="DFZ37" s="2"/>
      <c r="DGF37" s="2"/>
      <c r="DGG37" s="2"/>
      <c r="DGH37" s="2"/>
      <c r="DGI37" s="2"/>
      <c r="DGL37" s="143"/>
      <c r="DGM37" s="2"/>
      <c r="DGS37" s="2"/>
      <c r="DGT37" s="2"/>
      <c r="DGU37" s="2"/>
      <c r="DGV37" s="2"/>
      <c r="DGY37" s="143"/>
      <c r="DGZ37" s="2"/>
      <c r="DHF37" s="2"/>
      <c r="DHG37" s="2"/>
      <c r="DHH37" s="2"/>
      <c r="DHI37" s="2"/>
      <c r="DHL37" s="143"/>
      <c r="DHM37" s="2"/>
      <c r="DHS37" s="2"/>
      <c r="DHT37" s="2"/>
      <c r="DHU37" s="2"/>
      <c r="DHV37" s="2"/>
      <c r="DHY37" s="143"/>
      <c r="DHZ37" s="2"/>
      <c r="DIF37" s="2"/>
      <c r="DIG37" s="2"/>
      <c r="DIH37" s="2"/>
      <c r="DII37" s="2"/>
      <c r="DIL37" s="143"/>
      <c r="DIM37" s="2"/>
      <c r="DIS37" s="2"/>
      <c r="DIT37" s="2"/>
      <c r="DIU37" s="2"/>
      <c r="DIV37" s="2"/>
      <c r="DIY37" s="143"/>
      <c r="DIZ37" s="2"/>
      <c r="DJF37" s="2"/>
      <c r="DJG37" s="2"/>
      <c r="DJH37" s="2"/>
      <c r="DJI37" s="2"/>
      <c r="DJL37" s="143"/>
      <c r="DJM37" s="2"/>
      <c r="DJS37" s="2"/>
      <c r="DJT37" s="2"/>
      <c r="DJU37" s="2"/>
      <c r="DJV37" s="2"/>
      <c r="DJY37" s="143"/>
      <c r="DJZ37" s="2"/>
      <c r="DKF37" s="2"/>
      <c r="DKG37" s="2"/>
      <c r="DKH37" s="2"/>
      <c r="DKI37" s="2"/>
      <c r="DKL37" s="143"/>
      <c r="DKM37" s="2"/>
      <c r="DKS37" s="2"/>
      <c r="DKT37" s="2"/>
      <c r="DKU37" s="2"/>
      <c r="DKV37" s="2"/>
      <c r="DKY37" s="143"/>
      <c r="DKZ37" s="2"/>
      <c r="DLF37" s="2"/>
      <c r="DLG37" s="2"/>
      <c r="DLH37" s="2"/>
      <c r="DLI37" s="2"/>
      <c r="DLL37" s="143"/>
      <c r="DLM37" s="2"/>
      <c r="DLS37" s="2"/>
      <c r="DLT37" s="2"/>
      <c r="DLU37" s="2"/>
      <c r="DLV37" s="2"/>
      <c r="DLY37" s="143"/>
      <c r="DLZ37" s="2"/>
      <c r="DMF37" s="2"/>
      <c r="DMG37" s="2"/>
      <c r="DMH37" s="2"/>
      <c r="DMI37" s="2"/>
      <c r="DML37" s="143"/>
      <c r="DMM37" s="2"/>
      <c r="DMS37" s="2"/>
      <c r="DMT37" s="2"/>
      <c r="DMU37" s="2"/>
      <c r="DMV37" s="2"/>
      <c r="DMY37" s="143"/>
      <c r="DMZ37" s="2"/>
      <c r="DNF37" s="2"/>
      <c r="DNG37" s="2"/>
      <c r="DNH37" s="2"/>
      <c r="DNI37" s="2"/>
      <c r="DNL37" s="143"/>
      <c r="DNM37" s="2"/>
      <c r="DNS37" s="2"/>
      <c r="DNT37" s="2"/>
      <c r="DNU37" s="2"/>
      <c r="DNV37" s="2"/>
      <c r="DNY37" s="143"/>
      <c r="DNZ37" s="2"/>
      <c r="DOF37" s="2"/>
      <c r="DOG37" s="2"/>
      <c r="DOH37" s="2"/>
      <c r="DOI37" s="2"/>
      <c r="DOL37" s="143"/>
      <c r="DOM37" s="2"/>
      <c r="DOS37" s="2"/>
      <c r="DOT37" s="2"/>
      <c r="DOU37" s="2"/>
      <c r="DOV37" s="2"/>
      <c r="DOY37" s="143"/>
      <c r="DOZ37" s="2"/>
      <c r="DPF37" s="2"/>
      <c r="DPG37" s="2"/>
      <c r="DPH37" s="2"/>
      <c r="DPI37" s="2"/>
      <c r="DPL37" s="143"/>
      <c r="DPM37" s="2"/>
      <c r="DPS37" s="2"/>
      <c r="DPT37" s="2"/>
      <c r="DPU37" s="2"/>
      <c r="DPV37" s="2"/>
      <c r="DPY37" s="143"/>
      <c r="DPZ37" s="2"/>
      <c r="DQF37" s="2"/>
      <c r="DQG37" s="2"/>
      <c r="DQH37" s="2"/>
      <c r="DQI37" s="2"/>
      <c r="DQL37" s="143"/>
      <c r="DQM37" s="2"/>
      <c r="DQS37" s="2"/>
      <c r="DQT37" s="2"/>
      <c r="DQU37" s="2"/>
      <c r="DQV37" s="2"/>
      <c r="DQY37" s="143"/>
      <c r="DQZ37" s="2"/>
      <c r="DRF37" s="2"/>
      <c r="DRG37" s="2"/>
      <c r="DRH37" s="2"/>
      <c r="DRI37" s="2"/>
      <c r="DRL37" s="143"/>
      <c r="DRM37" s="2"/>
      <c r="DRS37" s="2"/>
      <c r="DRT37" s="2"/>
      <c r="DRU37" s="2"/>
      <c r="DRV37" s="2"/>
      <c r="DRY37" s="143"/>
      <c r="DRZ37" s="2"/>
      <c r="DSF37" s="2"/>
      <c r="DSG37" s="2"/>
      <c r="DSH37" s="2"/>
      <c r="DSI37" s="2"/>
      <c r="DSL37" s="143"/>
      <c r="DSM37" s="2"/>
      <c r="DSS37" s="2"/>
      <c r="DST37" s="2"/>
      <c r="DSU37" s="2"/>
      <c r="DSV37" s="2"/>
      <c r="DSY37" s="143"/>
      <c r="DSZ37" s="2"/>
      <c r="DTF37" s="2"/>
      <c r="DTG37" s="2"/>
      <c r="DTH37" s="2"/>
      <c r="DTI37" s="2"/>
      <c r="DTL37" s="143"/>
      <c r="DTM37" s="2"/>
      <c r="DTS37" s="2"/>
      <c r="DTT37" s="2"/>
      <c r="DTU37" s="2"/>
      <c r="DTV37" s="2"/>
      <c r="DTY37" s="143"/>
      <c r="DTZ37" s="2"/>
      <c r="DUF37" s="2"/>
      <c r="DUG37" s="2"/>
      <c r="DUH37" s="2"/>
      <c r="DUI37" s="2"/>
      <c r="DUL37" s="143"/>
      <c r="DUM37" s="2"/>
      <c r="DUS37" s="2"/>
      <c r="DUT37" s="2"/>
      <c r="DUU37" s="2"/>
      <c r="DUV37" s="2"/>
      <c r="DUY37" s="143"/>
      <c r="DUZ37" s="2"/>
      <c r="DVF37" s="2"/>
      <c r="DVG37" s="2"/>
      <c r="DVH37" s="2"/>
      <c r="DVI37" s="2"/>
      <c r="DVL37" s="143"/>
      <c r="DVM37" s="2"/>
      <c r="DVS37" s="2"/>
      <c r="DVT37" s="2"/>
      <c r="DVU37" s="2"/>
      <c r="DVV37" s="2"/>
      <c r="DVY37" s="143"/>
      <c r="DVZ37" s="2"/>
      <c r="DWF37" s="2"/>
      <c r="DWG37" s="2"/>
      <c r="DWH37" s="2"/>
      <c r="DWI37" s="2"/>
      <c r="DWL37" s="143"/>
      <c r="DWM37" s="2"/>
      <c r="DWS37" s="2"/>
      <c r="DWT37" s="2"/>
      <c r="DWU37" s="2"/>
      <c r="DWV37" s="2"/>
      <c r="DWY37" s="143"/>
      <c r="DWZ37" s="2"/>
      <c r="DXF37" s="2"/>
      <c r="DXG37" s="2"/>
      <c r="DXH37" s="2"/>
      <c r="DXI37" s="2"/>
      <c r="DXL37" s="143"/>
      <c r="DXM37" s="2"/>
      <c r="DXS37" s="2"/>
      <c r="DXT37" s="2"/>
      <c r="DXU37" s="2"/>
      <c r="DXV37" s="2"/>
      <c r="DXY37" s="143"/>
      <c r="DXZ37" s="2"/>
      <c r="DYF37" s="2"/>
      <c r="DYG37" s="2"/>
      <c r="DYH37" s="2"/>
      <c r="DYI37" s="2"/>
      <c r="DYL37" s="143"/>
      <c r="DYM37" s="2"/>
      <c r="DYS37" s="2"/>
      <c r="DYT37" s="2"/>
      <c r="DYU37" s="2"/>
      <c r="DYV37" s="2"/>
      <c r="DYY37" s="143"/>
      <c r="DYZ37" s="2"/>
      <c r="DZF37" s="2"/>
      <c r="DZG37" s="2"/>
      <c r="DZH37" s="2"/>
      <c r="DZI37" s="2"/>
      <c r="DZL37" s="143"/>
      <c r="DZM37" s="2"/>
      <c r="DZS37" s="2"/>
      <c r="DZT37" s="2"/>
      <c r="DZU37" s="2"/>
      <c r="DZV37" s="2"/>
      <c r="DZY37" s="143"/>
      <c r="DZZ37" s="2"/>
      <c r="EAF37" s="2"/>
      <c r="EAG37" s="2"/>
      <c r="EAH37" s="2"/>
      <c r="EAI37" s="2"/>
      <c r="EAL37" s="143"/>
      <c r="EAM37" s="2"/>
      <c r="EAS37" s="2"/>
      <c r="EAT37" s="2"/>
      <c r="EAU37" s="2"/>
      <c r="EAV37" s="2"/>
      <c r="EAY37" s="143"/>
      <c r="EAZ37" s="2"/>
      <c r="EBF37" s="2"/>
      <c r="EBG37" s="2"/>
      <c r="EBH37" s="2"/>
      <c r="EBI37" s="2"/>
      <c r="EBL37" s="143"/>
      <c r="EBM37" s="2"/>
      <c r="EBS37" s="2"/>
      <c r="EBT37" s="2"/>
      <c r="EBU37" s="2"/>
      <c r="EBV37" s="2"/>
      <c r="EBY37" s="143"/>
      <c r="EBZ37" s="2"/>
      <c r="ECF37" s="2"/>
      <c r="ECG37" s="2"/>
      <c r="ECH37" s="2"/>
      <c r="ECI37" s="2"/>
      <c r="ECL37" s="143"/>
      <c r="ECM37" s="2"/>
      <c r="ECS37" s="2"/>
      <c r="ECT37" s="2"/>
      <c r="ECU37" s="2"/>
      <c r="ECV37" s="2"/>
      <c r="ECY37" s="143"/>
      <c r="ECZ37" s="2"/>
      <c r="EDF37" s="2"/>
      <c r="EDG37" s="2"/>
      <c r="EDH37" s="2"/>
      <c r="EDI37" s="2"/>
      <c r="EDL37" s="143"/>
      <c r="EDM37" s="2"/>
      <c r="EDS37" s="2"/>
      <c r="EDT37" s="2"/>
      <c r="EDU37" s="2"/>
      <c r="EDV37" s="2"/>
      <c r="EDY37" s="143"/>
      <c r="EDZ37" s="2"/>
      <c r="EEF37" s="2"/>
      <c r="EEG37" s="2"/>
      <c r="EEH37" s="2"/>
      <c r="EEI37" s="2"/>
      <c r="EEL37" s="143"/>
      <c r="EEM37" s="2"/>
      <c r="EES37" s="2"/>
      <c r="EET37" s="2"/>
      <c r="EEU37" s="2"/>
      <c r="EEV37" s="2"/>
      <c r="EEY37" s="143"/>
      <c r="EEZ37" s="2"/>
      <c r="EFF37" s="2"/>
      <c r="EFG37" s="2"/>
      <c r="EFH37" s="2"/>
      <c r="EFI37" s="2"/>
      <c r="EFL37" s="143"/>
      <c r="EFM37" s="2"/>
      <c r="EFS37" s="2"/>
      <c r="EFT37" s="2"/>
      <c r="EFU37" s="2"/>
      <c r="EFV37" s="2"/>
      <c r="EFY37" s="143"/>
      <c r="EFZ37" s="2"/>
      <c r="EGF37" s="2"/>
      <c r="EGG37" s="2"/>
      <c r="EGH37" s="2"/>
      <c r="EGI37" s="2"/>
      <c r="EGL37" s="143"/>
      <c r="EGM37" s="2"/>
      <c r="EGS37" s="2"/>
      <c r="EGT37" s="2"/>
      <c r="EGU37" s="2"/>
      <c r="EGV37" s="2"/>
      <c r="EGY37" s="143"/>
      <c r="EGZ37" s="2"/>
      <c r="EHF37" s="2"/>
      <c r="EHG37" s="2"/>
      <c r="EHH37" s="2"/>
      <c r="EHI37" s="2"/>
      <c r="EHL37" s="143"/>
      <c r="EHM37" s="2"/>
      <c r="EHS37" s="2"/>
      <c r="EHT37" s="2"/>
      <c r="EHU37" s="2"/>
      <c r="EHV37" s="2"/>
      <c r="EHY37" s="143"/>
      <c r="EHZ37" s="2"/>
      <c r="EIF37" s="2"/>
      <c r="EIG37" s="2"/>
      <c r="EIH37" s="2"/>
      <c r="EII37" s="2"/>
      <c r="EIL37" s="143"/>
      <c r="EIM37" s="2"/>
      <c r="EIS37" s="2"/>
      <c r="EIT37" s="2"/>
      <c r="EIU37" s="2"/>
      <c r="EIV37" s="2"/>
      <c r="EIY37" s="143"/>
      <c r="EIZ37" s="2"/>
      <c r="EJF37" s="2"/>
      <c r="EJG37" s="2"/>
      <c r="EJH37" s="2"/>
      <c r="EJI37" s="2"/>
      <c r="EJL37" s="143"/>
      <c r="EJM37" s="2"/>
      <c r="EJS37" s="2"/>
      <c r="EJT37" s="2"/>
      <c r="EJU37" s="2"/>
      <c r="EJV37" s="2"/>
      <c r="EJY37" s="143"/>
      <c r="EJZ37" s="2"/>
      <c r="EKF37" s="2"/>
      <c r="EKG37" s="2"/>
      <c r="EKH37" s="2"/>
      <c r="EKI37" s="2"/>
      <c r="EKL37" s="143"/>
      <c r="EKM37" s="2"/>
      <c r="EKS37" s="2"/>
      <c r="EKT37" s="2"/>
      <c r="EKU37" s="2"/>
      <c r="EKV37" s="2"/>
      <c r="EKY37" s="143"/>
      <c r="EKZ37" s="2"/>
      <c r="ELF37" s="2"/>
      <c r="ELG37" s="2"/>
      <c r="ELH37" s="2"/>
      <c r="ELI37" s="2"/>
      <c r="ELL37" s="143"/>
      <c r="ELM37" s="2"/>
      <c r="ELS37" s="2"/>
      <c r="ELT37" s="2"/>
      <c r="ELU37" s="2"/>
      <c r="ELV37" s="2"/>
      <c r="ELY37" s="143"/>
      <c r="ELZ37" s="2"/>
      <c r="EMF37" s="2"/>
      <c r="EMG37" s="2"/>
      <c r="EMH37" s="2"/>
      <c r="EMI37" s="2"/>
      <c r="EML37" s="143"/>
      <c r="EMM37" s="2"/>
      <c r="EMS37" s="2"/>
      <c r="EMT37" s="2"/>
      <c r="EMU37" s="2"/>
      <c r="EMV37" s="2"/>
      <c r="EMY37" s="143"/>
      <c r="EMZ37" s="2"/>
      <c r="ENF37" s="2"/>
      <c r="ENG37" s="2"/>
      <c r="ENH37" s="2"/>
      <c r="ENI37" s="2"/>
      <c r="ENL37" s="143"/>
      <c r="ENM37" s="2"/>
      <c r="ENS37" s="2"/>
      <c r="ENT37" s="2"/>
      <c r="ENU37" s="2"/>
      <c r="ENV37" s="2"/>
      <c r="ENY37" s="143"/>
      <c r="ENZ37" s="2"/>
      <c r="EOF37" s="2"/>
      <c r="EOG37" s="2"/>
      <c r="EOH37" s="2"/>
      <c r="EOI37" s="2"/>
      <c r="EOL37" s="143"/>
      <c r="EOM37" s="2"/>
      <c r="EOS37" s="2"/>
      <c r="EOT37" s="2"/>
      <c r="EOU37" s="2"/>
      <c r="EOV37" s="2"/>
      <c r="EOY37" s="143"/>
      <c r="EOZ37" s="2"/>
      <c r="EPF37" s="2"/>
      <c r="EPG37" s="2"/>
      <c r="EPH37" s="2"/>
      <c r="EPI37" s="2"/>
      <c r="EPL37" s="143"/>
      <c r="EPM37" s="2"/>
      <c r="EPS37" s="2"/>
      <c r="EPT37" s="2"/>
      <c r="EPU37" s="2"/>
      <c r="EPV37" s="2"/>
      <c r="EPY37" s="143"/>
      <c r="EPZ37" s="2"/>
      <c r="EQF37" s="2"/>
      <c r="EQG37" s="2"/>
      <c r="EQH37" s="2"/>
      <c r="EQI37" s="2"/>
      <c r="EQL37" s="143"/>
      <c r="EQM37" s="2"/>
      <c r="EQS37" s="2"/>
      <c r="EQT37" s="2"/>
      <c r="EQU37" s="2"/>
      <c r="EQV37" s="2"/>
      <c r="EQY37" s="143"/>
      <c r="EQZ37" s="2"/>
      <c r="ERF37" s="2"/>
      <c r="ERG37" s="2"/>
      <c r="ERH37" s="2"/>
      <c r="ERI37" s="2"/>
      <c r="ERL37" s="143"/>
      <c r="ERM37" s="2"/>
      <c r="ERS37" s="2"/>
      <c r="ERT37" s="2"/>
      <c r="ERU37" s="2"/>
      <c r="ERV37" s="2"/>
      <c r="ERY37" s="143"/>
      <c r="ERZ37" s="2"/>
      <c r="ESF37" s="2"/>
      <c r="ESG37" s="2"/>
      <c r="ESH37" s="2"/>
      <c r="ESI37" s="2"/>
      <c r="ESL37" s="143"/>
      <c r="ESM37" s="2"/>
      <c r="ESS37" s="2"/>
      <c r="EST37" s="2"/>
      <c r="ESU37" s="2"/>
      <c r="ESV37" s="2"/>
      <c r="ESY37" s="143"/>
      <c r="ESZ37" s="2"/>
      <c r="ETF37" s="2"/>
      <c r="ETG37" s="2"/>
      <c r="ETH37" s="2"/>
      <c r="ETI37" s="2"/>
      <c r="ETL37" s="143"/>
      <c r="ETM37" s="2"/>
      <c r="ETS37" s="2"/>
      <c r="ETT37" s="2"/>
      <c r="ETU37" s="2"/>
      <c r="ETV37" s="2"/>
      <c r="ETY37" s="143"/>
      <c r="ETZ37" s="2"/>
      <c r="EUF37" s="2"/>
      <c r="EUG37" s="2"/>
      <c r="EUH37" s="2"/>
      <c r="EUI37" s="2"/>
      <c r="EUL37" s="143"/>
      <c r="EUM37" s="2"/>
      <c r="EUS37" s="2"/>
      <c r="EUT37" s="2"/>
      <c r="EUU37" s="2"/>
      <c r="EUV37" s="2"/>
      <c r="EUY37" s="143"/>
      <c r="EUZ37" s="2"/>
      <c r="EVF37" s="2"/>
      <c r="EVG37" s="2"/>
      <c r="EVH37" s="2"/>
      <c r="EVI37" s="2"/>
      <c r="EVL37" s="143"/>
      <c r="EVM37" s="2"/>
      <c r="EVS37" s="2"/>
      <c r="EVT37" s="2"/>
      <c r="EVU37" s="2"/>
      <c r="EVV37" s="2"/>
      <c r="EVY37" s="143"/>
      <c r="EVZ37" s="2"/>
      <c r="EWF37" s="2"/>
      <c r="EWG37" s="2"/>
      <c r="EWH37" s="2"/>
      <c r="EWI37" s="2"/>
      <c r="EWL37" s="143"/>
      <c r="EWM37" s="2"/>
      <c r="EWS37" s="2"/>
      <c r="EWT37" s="2"/>
      <c r="EWU37" s="2"/>
      <c r="EWV37" s="2"/>
      <c r="EWY37" s="143"/>
      <c r="EWZ37" s="2"/>
      <c r="EXF37" s="2"/>
      <c r="EXG37" s="2"/>
      <c r="EXH37" s="2"/>
      <c r="EXI37" s="2"/>
      <c r="EXL37" s="143"/>
      <c r="EXM37" s="2"/>
      <c r="EXS37" s="2"/>
      <c r="EXT37" s="2"/>
      <c r="EXU37" s="2"/>
      <c r="EXV37" s="2"/>
      <c r="EXY37" s="143"/>
      <c r="EXZ37" s="2"/>
      <c r="EYF37" s="2"/>
      <c r="EYG37" s="2"/>
      <c r="EYH37" s="2"/>
      <c r="EYI37" s="2"/>
      <c r="EYL37" s="143"/>
      <c r="EYM37" s="2"/>
      <c r="EYS37" s="2"/>
      <c r="EYT37" s="2"/>
      <c r="EYU37" s="2"/>
      <c r="EYV37" s="2"/>
      <c r="EYY37" s="143"/>
      <c r="EYZ37" s="2"/>
      <c r="EZF37" s="2"/>
      <c r="EZG37" s="2"/>
      <c r="EZH37" s="2"/>
      <c r="EZI37" s="2"/>
      <c r="EZL37" s="143"/>
      <c r="EZM37" s="2"/>
      <c r="EZS37" s="2"/>
      <c r="EZT37" s="2"/>
      <c r="EZU37" s="2"/>
      <c r="EZV37" s="2"/>
      <c r="EZY37" s="143"/>
      <c r="EZZ37" s="2"/>
      <c r="FAF37" s="2"/>
      <c r="FAG37" s="2"/>
      <c r="FAH37" s="2"/>
      <c r="FAI37" s="2"/>
      <c r="FAL37" s="143"/>
      <c r="FAM37" s="2"/>
      <c r="FAS37" s="2"/>
      <c r="FAT37" s="2"/>
      <c r="FAU37" s="2"/>
      <c r="FAV37" s="2"/>
      <c r="FAY37" s="143"/>
      <c r="FAZ37" s="2"/>
      <c r="FBF37" s="2"/>
      <c r="FBG37" s="2"/>
      <c r="FBH37" s="2"/>
      <c r="FBI37" s="2"/>
      <c r="FBL37" s="143"/>
      <c r="FBM37" s="2"/>
      <c r="FBS37" s="2"/>
      <c r="FBT37" s="2"/>
      <c r="FBU37" s="2"/>
      <c r="FBV37" s="2"/>
      <c r="FBY37" s="143"/>
      <c r="FBZ37" s="2"/>
      <c r="FCF37" s="2"/>
      <c r="FCG37" s="2"/>
      <c r="FCH37" s="2"/>
      <c r="FCI37" s="2"/>
      <c r="FCL37" s="143"/>
      <c r="FCM37" s="2"/>
      <c r="FCS37" s="2"/>
      <c r="FCT37" s="2"/>
      <c r="FCU37" s="2"/>
      <c r="FCV37" s="2"/>
      <c r="FCY37" s="143"/>
      <c r="FCZ37" s="2"/>
      <c r="FDF37" s="2"/>
      <c r="FDG37" s="2"/>
      <c r="FDH37" s="2"/>
      <c r="FDI37" s="2"/>
      <c r="FDL37" s="143"/>
      <c r="FDM37" s="2"/>
      <c r="FDS37" s="2"/>
      <c r="FDT37" s="2"/>
      <c r="FDU37" s="2"/>
      <c r="FDV37" s="2"/>
      <c r="FDY37" s="143"/>
      <c r="FDZ37" s="2"/>
      <c r="FEF37" s="2"/>
      <c r="FEG37" s="2"/>
      <c r="FEH37" s="2"/>
      <c r="FEI37" s="2"/>
      <c r="FEL37" s="143"/>
      <c r="FEM37" s="2"/>
      <c r="FES37" s="2"/>
      <c r="FET37" s="2"/>
      <c r="FEU37" s="2"/>
      <c r="FEV37" s="2"/>
      <c r="FEY37" s="143"/>
      <c r="FEZ37" s="2"/>
      <c r="FFF37" s="2"/>
      <c r="FFG37" s="2"/>
      <c r="FFH37" s="2"/>
      <c r="FFI37" s="2"/>
      <c r="FFL37" s="143"/>
      <c r="FFM37" s="2"/>
      <c r="FFS37" s="2"/>
      <c r="FFT37" s="2"/>
      <c r="FFU37" s="2"/>
      <c r="FFV37" s="2"/>
      <c r="FFY37" s="143"/>
      <c r="FFZ37" s="2"/>
      <c r="FGF37" s="2"/>
      <c r="FGG37" s="2"/>
      <c r="FGH37" s="2"/>
      <c r="FGI37" s="2"/>
      <c r="FGL37" s="143"/>
      <c r="FGM37" s="2"/>
      <c r="FGS37" s="2"/>
      <c r="FGT37" s="2"/>
      <c r="FGU37" s="2"/>
      <c r="FGV37" s="2"/>
      <c r="FGY37" s="143"/>
      <c r="FGZ37" s="2"/>
      <c r="FHF37" s="2"/>
      <c r="FHG37" s="2"/>
      <c r="FHH37" s="2"/>
      <c r="FHI37" s="2"/>
      <c r="FHL37" s="143"/>
      <c r="FHM37" s="2"/>
      <c r="FHS37" s="2"/>
      <c r="FHT37" s="2"/>
      <c r="FHU37" s="2"/>
      <c r="FHV37" s="2"/>
      <c r="FHY37" s="143"/>
      <c r="FHZ37" s="2"/>
      <c r="FIF37" s="2"/>
      <c r="FIG37" s="2"/>
      <c r="FIH37" s="2"/>
      <c r="FII37" s="2"/>
      <c r="FIL37" s="143"/>
      <c r="FIM37" s="2"/>
      <c r="FIS37" s="2"/>
      <c r="FIT37" s="2"/>
      <c r="FIU37" s="2"/>
      <c r="FIV37" s="2"/>
      <c r="FIY37" s="143"/>
      <c r="FIZ37" s="2"/>
      <c r="FJF37" s="2"/>
      <c r="FJG37" s="2"/>
      <c r="FJH37" s="2"/>
      <c r="FJI37" s="2"/>
      <c r="FJL37" s="143"/>
      <c r="FJM37" s="2"/>
      <c r="FJS37" s="2"/>
      <c r="FJT37" s="2"/>
      <c r="FJU37" s="2"/>
      <c r="FJV37" s="2"/>
      <c r="FJY37" s="143"/>
      <c r="FJZ37" s="2"/>
      <c r="FKF37" s="2"/>
      <c r="FKG37" s="2"/>
      <c r="FKH37" s="2"/>
      <c r="FKI37" s="2"/>
      <c r="FKL37" s="143"/>
      <c r="FKM37" s="2"/>
      <c r="FKS37" s="2"/>
      <c r="FKT37" s="2"/>
      <c r="FKU37" s="2"/>
      <c r="FKV37" s="2"/>
      <c r="FKY37" s="143"/>
      <c r="FKZ37" s="2"/>
      <c r="FLF37" s="2"/>
      <c r="FLG37" s="2"/>
      <c r="FLH37" s="2"/>
      <c r="FLI37" s="2"/>
      <c r="FLL37" s="143"/>
      <c r="FLM37" s="2"/>
      <c r="FLS37" s="2"/>
      <c r="FLT37" s="2"/>
      <c r="FLU37" s="2"/>
      <c r="FLV37" s="2"/>
      <c r="FLY37" s="143"/>
      <c r="FLZ37" s="2"/>
      <c r="FMF37" s="2"/>
      <c r="FMG37" s="2"/>
      <c r="FMH37" s="2"/>
      <c r="FMI37" s="2"/>
      <c r="FML37" s="143"/>
      <c r="FMM37" s="2"/>
      <c r="FMS37" s="2"/>
      <c r="FMT37" s="2"/>
      <c r="FMU37" s="2"/>
      <c r="FMV37" s="2"/>
      <c r="FMY37" s="143"/>
      <c r="FMZ37" s="2"/>
      <c r="FNF37" s="2"/>
      <c r="FNG37" s="2"/>
      <c r="FNH37" s="2"/>
      <c r="FNI37" s="2"/>
      <c r="FNL37" s="143"/>
      <c r="FNM37" s="2"/>
      <c r="FNS37" s="2"/>
      <c r="FNT37" s="2"/>
      <c r="FNU37" s="2"/>
      <c r="FNV37" s="2"/>
      <c r="FNY37" s="143"/>
      <c r="FNZ37" s="2"/>
      <c r="FOF37" s="2"/>
      <c r="FOG37" s="2"/>
      <c r="FOH37" s="2"/>
      <c r="FOI37" s="2"/>
      <c r="FOL37" s="143"/>
      <c r="FOM37" s="2"/>
      <c r="FOS37" s="2"/>
      <c r="FOT37" s="2"/>
      <c r="FOU37" s="2"/>
      <c r="FOV37" s="2"/>
      <c r="FOY37" s="143"/>
      <c r="FOZ37" s="2"/>
      <c r="FPF37" s="2"/>
      <c r="FPG37" s="2"/>
      <c r="FPH37" s="2"/>
      <c r="FPI37" s="2"/>
      <c r="FPL37" s="143"/>
      <c r="FPM37" s="2"/>
      <c r="FPS37" s="2"/>
      <c r="FPT37" s="2"/>
      <c r="FPU37" s="2"/>
      <c r="FPV37" s="2"/>
      <c r="FPY37" s="143"/>
      <c r="FPZ37" s="2"/>
      <c r="FQF37" s="2"/>
      <c r="FQG37" s="2"/>
      <c r="FQH37" s="2"/>
      <c r="FQI37" s="2"/>
      <c r="FQL37" s="143"/>
      <c r="FQM37" s="2"/>
      <c r="FQS37" s="2"/>
      <c r="FQT37" s="2"/>
      <c r="FQU37" s="2"/>
      <c r="FQV37" s="2"/>
      <c r="FQY37" s="143"/>
      <c r="FQZ37" s="2"/>
      <c r="FRF37" s="2"/>
      <c r="FRG37" s="2"/>
      <c r="FRH37" s="2"/>
      <c r="FRI37" s="2"/>
      <c r="FRL37" s="143"/>
      <c r="FRM37" s="2"/>
      <c r="FRS37" s="2"/>
      <c r="FRT37" s="2"/>
      <c r="FRU37" s="2"/>
      <c r="FRV37" s="2"/>
      <c r="FRY37" s="143"/>
      <c r="FRZ37" s="2"/>
      <c r="FSF37" s="2"/>
      <c r="FSG37" s="2"/>
      <c r="FSH37" s="2"/>
      <c r="FSI37" s="2"/>
      <c r="FSL37" s="143"/>
      <c r="FSM37" s="2"/>
      <c r="FSS37" s="2"/>
      <c r="FST37" s="2"/>
      <c r="FSU37" s="2"/>
      <c r="FSV37" s="2"/>
      <c r="FSY37" s="143"/>
      <c r="FSZ37" s="2"/>
      <c r="FTF37" s="2"/>
      <c r="FTG37" s="2"/>
      <c r="FTH37" s="2"/>
      <c r="FTI37" s="2"/>
      <c r="FTL37" s="143"/>
      <c r="FTM37" s="2"/>
      <c r="FTS37" s="2"/>
      <c r="FTT37" s="2"/>
      <c r="FTU37" s="2"/>
      <c r="FTV37" s="2"/>
      <c r="FTY37" s="143"/>
      <c r="FTZ37" s="2"/>
      <c r="FUF37" s="2"/>
      <c r="FUG37" s="2"/>
      <c r="FUH37" s="2"/>
      <c r="FUI37" s="2"/>
      <c r="FUL37" s="143"/>
      <c r="FUM37" s="2"/>
      <c r="FUS37" s="2"/>
      <c r="FUT37" s="2"/>
      <c r="FUU37" s="2"/>
      <c r="FUV37" s="2"/>
      <c r="FUY37" s="143"/>
      <c r="FUZ37" s="2"/>
      <c r="FVF37" s="2"/>
      <c r="FVG37" s="2"/>
      <c r="FVH37" s="2"/>
      <c r="FVI37" s="2"/>
      <c r="FVL37" s="143"/>
      <c r="FVM37" s="2"/>
      <c r="FVS37" s="2"/>
      <c r="FVT37" s="2"/>
      <c r="FVU37" s="2"/>
      <c r="FVV37" s="2"/>
      <c r="FVY37" s="143"/>
      <c r="FVZ37" s="2"/>
      <c r="FWF37" s="2"/>
      <c r="FWG37" s="2"/>
      <c r="FWH37" s="2"/>
      <c r="FWI37" s="2"/>
      <c r="FWL37" s="143"/>
      <c r="FWM37" s="2"/>
      <c r="FWS37" s="2"/>
      <c r="FWT37" s="2"/>
      <c r="FWU37" s="2"/>
      <c r="FWV37" s="2"/>
      <c r="FWY37" s="143"/>
      <c r="FWZ37" s="2"/>
      <c r="FXF37" s="2"/>
      <c r="FXG37" s="2"/>
      <c r="FXH37" s="2"/>
      <c r="FXI37" s="2"/>
      <c r="FXL37" s="143"/>
      <c r="FXM37" s="2"/>
      <c r="FXS37" s="2"/>
      <c r="FXT37" s="2"/>
      <c r="FXU37" s="2"/>
      <c r="FXV37" s="2"/>
      <c r="FXY37" s="143"/>
      <c r="FXZ37" s="2"/>
      <c r="FYF37" s="2"/>
      <c r="FYG37" s="2"/>
      <c r="FYH37" s="2"/>
      <c r="FYI37" s="2"/>
      <c r="FYL37" s="143"/>
      <c r="FYM37" s="2"/>
      <c r="FYS37" s="2"/>
      <c r="FYT37" s="2"/>
      <c r="FYU37" s="2"/>
      <c r="FYV37" s="2"/>
      <c r="FYY37" s="143"/>
      <c r="FYZ37" s="2"/>
      <c r="FZF37" s="2"/>
      <c r="FZG37" s="2"/>
      <c r="FZH37" s="2"/>
      <c r="FZI37" s="2"/>
      <c r="FZL37" s="143"/>
      <c r="FZM37" s="2"/>
      <c r="FZS37" s="2"/>
      <c r="FZT37" s="2"/>
      <c r="FZU37" s="2"/>
      <c r="FZV37" s="2"/>
      <c r="FZY37" s="143"/>
      <c r="FZZ37" s="2"/>
      <c r="GAF37" s="2"/>
      <c r="GAG37" s="2"/>
      <c r="GAH37" s="2"/>
      <c r="GAI37" s="2"/>
      <c r="GAL37" s="143"/>
      <c r="GAM37" s="2"/>
      <c r="GAS37" s="2"/>
      <c r="GAT37" s="2"/>
      <c r="GAU37" s="2"/>
      <c r="GAV37" s="2"/>
      <c r="GAY37" s="143"/>
      <c r="GAZ37" s="2"/>
      <c r="GBF37" s="2"/>
      <c r="GBG37" s="2"/>
      <c r="GBH37" s="2"/>
      <c r="GBI37" s="2"/>
      <c r="GBL37" s="143"/>
      <c r="GBM37" s="2"/>
      <c r="GBS37" s="2"/>
      <c r="GBT37" s="2"/>
      <c r="GBU37" s="2"/>
      <c r="GBV37" s="2"/>
      <c r="GBY37" s="143"/>
      <c r="GBZ37" s="2"/>
      <c r="GCF37" s="2"/>
      <c r="GCG37" s="2"/>
      <c r="GCH37" s="2"/>
      <c r="GCI37" s="2"/>
      <c r="GCL37" s="143"/>
      <c r="GCM37" s="2"/>
      <c r="GCS37" s="2"/>
      <c r="GCT37" s="2"/>
      <c r="GCU37" s="2"/>
      <c r="GCV37" s="2"/>
      <c r="GCY37" s="143"/>
      <c r="GCZ37" s="2"/>
      <c r="GDF37" s="2"/>
      <c r="GDG37" s="2"/>
      <c r="GDH37" s="2"/>
      <c r="GDI37" s="2"/>
      <c r="GDL37" s="143"/>
      <c r="GDM37" s="2"/>
      <c r="GDS37" s="2"/>
      <c r="GDT37" s="2"/>
      <c r="GDU37" s="2"/>
      <c r="GDV37" s="2"/>
      <c r="GDY37" s="143"/>
      <c r="GDZ37" s="2"/>
      <c r="GEF37" s="2"/>
      <c r="GEG37" s="2"/>
      <c r="GEH37" s="2"/>
      <c r="GEI37" s="2"/>
      <c r="GEL37" s="143"/>
      <c r="GEM37" s="2"/>
      <c r="GES37" s="2"/>
      <c r="GET37" s="2"/>
      <c r="GEU37" s="2"/>
      <c r="GEV37" s="2"/>
      <c r="GEY37" s="143"/>
      <c r="GEZ37" s="2"/>
      <c r="GFF37" s="2"/>
      <c r="GFG37" s="2"/>
      <c r="GFH37" s="2"/>
      <c r="GFI37" s="2"/>
      <c r="GFL37" s="143"/>
      <c r="GFM37" s="2"/>
      <c r="GFS37" s="2"/>
      <c r="GFT37" s="2"/>
      <c r="GFU37" s="2"/>
      <c r="GFV37" s="2"/>
      <c r="GFY37" s="143"/>
      <c r="GFZ37" s="2"/>
      <c r="GGF37" s="2"/>
      <c r="GGG37" s="2"/>
      <c r="GGH37" s="2"/>
      <c r="GGI37" s="2"/>
      <c r="GGL37" s="143"/>
      <c r="GGM37" s="2"/>
      <c r="GGS37" s="2"/>
      <c r="GGT37" s="2"/>
      <c r="GGU37" s="2"/>
      <c r="GGV37" s="2"/>
      <c r="GGY37" s="143"/>
      <c r="GGZ37" s="2"/>
      <c r="GHF37" s="2"/>
      <c r="GHG37" s="2"/>
      <c r="GHH37" s="2"/>
      <c r="GHI37" s="2"/>
      <c r="GHL37" s="143"/>
      <c r="GHM37" s="2"/>
      <c r="GHS37" s="2"/>
      <c r="GHT37" s="2"/>
      <c r="GHU37" s="2"/>
      <c r="GHV37" s="2"/>
      <c r="GHY37" s="143"/>
      <c r="GHZ37" s="2"/>
      <c r="GIF37" s="2"/>
      <c r="GIG37" s="2"/>
      <c r="GIH37" s="2"/>
      <c r="GII37" s="2"/>
      <c r="GIL37" s="143"/>
      <c r="GIM37" s="2"/>
      <c r="GIS37" s="2"/>
      <c r="GIT37" s="2"/>
      <c r="GIU37" s="2"/>
      <c r="GIV37" s="2"/>
      <c r="GIY37" s="143"/>
      <c r="GIZ37" s="2"/>
      <c r="GJF37" s="2"/>
      <c r="GJG37" s="2"/>
      <c r="GJH37" s="2"/>
      <c r="GJI37" s="2"/>
      <c r="GJL37" s="143"/>
      <c r="GJM37" s="2"/>
      <c r="GJS37" s="2"/>
      <c r="GJT37" s="2"/>
      <c r="GJU37" s="2"/>
      <c r="GJV37" s="2"/>
      <c r="GJY37" s="143"/>
      <c r="GJZ37" s="2"/>
      <c r="GKF37" s="2"/>
      <c r="GKG37" s="2"/>
      <c r="GKH37" s="2"/>
      <c r="GKI37" s="2"/>
      <c r="GKL37" s="143"/>
      <c r="GKM37" s="2"/>
      <c r="GKS37" s="2"/>
      <c r="GKT37" s="2"/>
      <c r="GKU37" s="2"/>
      <c r="GKV37" s="2"/>
      <c r="GKY37" s="143"/>
      <c r="GKZ37" s="2"/>
      <c r="GLF37" s="2"/>
      <c r="GLG37" s="2"/>
      <c r="GLH37" s="2"/>
      <c r="GLI37" s="2"/>
      <c r="GLL37" s="143"/>
      <c r="GLM37" s="2"/>
      <c r="GLS37" s="2"/>
      <c r="GLT37" s="2"/>
      <c r="GLU37" s="2"/>
      <c r="GLV37" s="2"/>
      <c r="GLY37" s="143"/>
      <c r="GLZ37" s="2"/>
      <c r="GMF37" s="2"/>
      <c r="GMG37" s="2"/>
      <c r="GMH37" s="2"/>
      <c r="GMI37" s="2"/>
      <c r="GML37" s="143"/>
      <c r="GMM37" s="2"/>
      <c r="GMS37" s="2"/>
      <c r="GMT37" s="2"/>
      <c r="GMU37" s="2"/>
      <c r="GMV37" s="2"/>
      <c r="GMY37" s="143"/>
      <c r="GMZ37" s="2"/>
      <c r="GNF37" s="2"/>
      <c r="GNG37" s="2"/>
      <c r="GNH37" s="2"/>
      <c r="GNI37" s="2"/>
      <c r="GNL37" s="143"/>
      <c r="GNM37" s="2"/>
      <c r="GNS37" s="2"/>
      <c r="GNT37" s="2"/>
      <c r="GNU37" s="2"/>
      <c r="GNV37" s="2"/>
      <c r="GNY37" s="143"/>
      <c r="GNZ37" s="2"/>
      <c r="GOF37" s="2"/>
      <c r="GOG37" s="2"/>
      <c r="GOH37" s="2"/>
      <c r="GOI37" s="2"/>
      <c r="GOL37" s="143"/>
      <c r="GOM37" s="2"/>
      <c r="GOS37" s="2"/>
      <c r="GOT37" s="2"/>
      <c r="GOU37" s="2"/>
      <c r="GOV37" s="2"/>
      <c r="GOY37" s="143"/>
      <c r="GOZ37" s="2"/>
      <c r="GPF37" s="2"/>
      <c r="GPG37" s="2"/>
      <c r="GPH37" s="2"/>
      <c r="GPI37" s="2"/>
      <c r="GPL37" s="143"/>
      <c r="GPM37" s="2"/>
      <c r="GPS37" s="2"/>
      <c r="GPT37" s="2"/>
      <c r="GPU37" s="2"/>
      <c r="GPV37" s="2"/>
      <c r="GPY37" s="143"/>
      <c r="GPZ37" s="2"/>
      <c r="GQF37" s="2"/>
      <c r="GQG37" s="2"/>
      <c r="GQH37" s="2"/>
      <c r="GQI37" s="2"/>
      <c r="GQL37" s="143"/>
      <c r="GQM37" s="2"/>
      <c r="GQS37" s="2"/>
      <c r="GQT37" s="2"/>
      <c r="GQU37" s="2"/>
      <c r="GQV37" s="2"/>
      <c r="GQY37" s="143"/>
      <c r="GQZ37" s="2"/>
      <c r="GRF37" s="2"/>
      <c r="GRG37" s="2"/>
      <c r="GRH37" s="2"/>
      <c r="GRI37" s="2"/>
      <c r="GRL37" s="143"/>
      <c r="GRM37" s="2"/>
      <c r="GRS37" s="2"/>
      <c r="GRT37" s="2"/>
      <c r="GRU37" s="2"/>
      <c r="GRV37" s="2"/>
      <c r="GRY37" s="143"/>
      <c r="GRZ37" s="2"/>
      <c r="GSF37" s="2"/>
      <c r="GSG37" s="2"/>
      <c r="GSH37" s="2"/>
      <c r="GSI37" s="2"/>
      <c r="GSL37" s="143"/>
      <c r="GSM37" s="2"/>
      <c r="GSS37" s="2"/>
      <c r="GST37" s="2"/>
      <c r="GSU37" s="2"/>
      <c r="GSV37" s="2"/>
      <c r="GSY37" s="143"/>
      <c r="GSZ37" s="2"/>
      <c r="GTF37" s="2"/>
      <c r="GTG37" s="2"/>
      <c r="GTH37" s="2"/>
      <c r="GTI37" s="2"/>
      <c r="GTL37" s="143"/>
      <c r="GTM37" s="2"/>
      <c r="GTS37" s="2"/>
      <c r="GTT37" s="2"/>
      <c r="GTU37" s="2"/>
      <c r="GTV37" s="2"/>
      <c r="GTY37" s="143"/>
      <c r="GTZ37" s="2"/>
      <c r="GUF37" s="2"/>
      <c r="GUG37" s="2"/>
      <c r="GUH37" s="2"/>
      <c r="GUI37" s="2"/>
      <c r="GUL37" s="143"/>
      <c r="GUM37" s="2"/>
      <c r="GUS37" s="2"/>
      <c r="GUT37" s="2"/>
      <c r="GUU37" s="2"/>
      <c r="GUV37" s="2"/>
      <c r="GUY37" s="143"/>
      <c r="GUZ37" s="2"/>
      <c r="GVF37" s="2"/>
      <c r="GVG37" s="2"/>
      <c r="GVH37" s="2"/>
      <c r="GVI37" s="2"/>
      <c r="GVL37" s="143"/>
      <c r="GVM37" s="2"/>
      <c r="GVS37" s="2"/>
      <c r="GVT37" s="2"/>
      <c r="GVU37" s="2"/>
      <c r="GVV37" s="2"/>
      <c r="GVY37" s="143"/>
      <c r="GVZ37" s="2"/>
      <c r="GWF37" s="2"/>
      <c r="GWG37" s="2"/>
      <c r="GWH37" s="2"/>
      <c r="GWI37" s="2"/>
      <c r="GWL37" s="143"/>
      <c r="GWM37" s="2"/>
      <c r="GWS37" s="2"/>
      <c r="GWT37" s="2"/>
      <c r="GWU37" s="2"/>
      <c r="GWV37" s="2"/>
      <c r="GWY37" s="143"/>
      <c r="GWZ37" s="2"/>
      <c r="GXF37" s="2"/>
      <c r="GXG37" s="2"/>
      <c r="GXH37" s="2"/>
      <c r="GXI37" s="2"/>
      <c r="GXL37" s="143"/>
      <c r="GXM37" s="2"/>
      <c r="GXS37" s="2"/>
      <c r="GXT37" s="2"/>
      <c r="GXU37" s="2"/>
      <c r="GXV37" s="2"/>
      <c r="GXY37" s="143"/>
      <c r="GXZ37" s="2"/>
      <c r="GYF37" s="2"/>
      <c r="GYG37" s="2"/>
      <c r="GYH37" s="2"/>
      <c r="GYI37" s="2"/>
      <c r="GYL37" s="143"/>
      <c r="GYM37" s="2"/>
      <c r="GYS37" s="2"/>
      <c r="GYT37" s="2"/>
      <c r="GYU37" s="2"/>
      <c r="GYV37" s="2"/>
      <c r="GYY37" s="143"/>
      <c r="GYZ37" s="2"/>
      <c r="GZF37" s="2"/>
      <c r="GZG37" s="2"/>
      <c r="GZH37" s="2"/>
      <c r="GZI37" s="2"/>
      <c r="GZL37" s="143"/>
      <c r="GZM37" s="2"/>
      <c r="GZS37" s="2"/>
      <c r="GZT37" s="2"/>
      <c r="GZU37" s="2"/>
      <c r="GZV37" s="2"/>
      <c r="GZY37" s="143"/>
      <c r="GZZ37" s="2"/>
      <c r="HAF37" s="2"/>
      <c r="HAG37" s="2"/>
      <c r="HAH37" s="2"/>
      <c r="HAI37" s="2"/>
      <c r="HAL37" s="143"/>
      <c r="HAM37" s="2"/>
      <c r="HAS37" s="2"/>
      <c r="HAT37" s="2"/>
      <c r="HAU37" s="2"/>
      <c r="HAV37" s="2"/>
      <c r="HAY37" s="143"/>
      <c r="HAZ37" s="2"/>
      <c r="HBF37" s="2"/>
      <c r="HBG37" s="2"/>
      <c r="HBH37" s="2"/>
      <c r="HBI37" s="2"/>
      <c r="HBL37" s="143"/>
      <c r="HBM37" s="2"/>
      <c r="HBS37" s="2"/>
      <c r="HBT37" s="2"/>
      <c r="HBU37" s="2"/>
      <c r="HBV37" s="2"/>
      <c r="HBY37" s="143"/>
      <c r="HBZ37" s="2"/>
      <c r="HCF37" s="2"/>
      <c r="HCG37" s="2"/>
      <c r="HCH37" s="2"/>
      <c r="HCI37" s="2"/>
      <c r="HCL37" s="143"/>
      <c r="HCM37" s="2"/>
      <c r="HCS37" s="2"/>
      <c r="HCT37" s="2"/>
      <c r="HCU37" s="2"/>
      <c r="HCV37" s="2"/>
      <c r="HCY37" s="143"/>
      <c r="HCZ37" s="2"/>
      <c r="HDF37" s="2"/>
      <c r="HDG37" s="2"/>
      <c r="HDH37" s="2"/>
      <c r="HDI37" s="2"/>
      <c r="HDL37" s="143"/>
      <c r="HDM37" s="2"/>
      <c r="HDS37" s="2"/>
      <c r="HDT37" s="2"/>
      <c r="HDU37" s="2"/>
      <c r="HDV37" s="2"/>
      <c r="HDY37" s="143"/>
      <c r="HDZ37" s="2"/>
      <c r="HEF37" s="2"/>
      <c r="HEG37" s="2"/>
      <c r="HEH37" s="2"/>
      <c r="HEI37" s="2"/>
      <c r="HEL37" s="143"/>
      <c r="HEM37" s="2"/>
      <c r="HES37" s="2"/>
      <c r="HET37" s="2"/>
      <c r="HEU37" s="2"/>
      <c r="HEV37" s="2"/>
      <c r="HEY37" s="143"/>
      <c r="HEZ37" s="2"/>
      <c r="HFF37" s="2"/>
      <c r="HFG37" s="2"/>
      <c r="HFH37" s="2"/>
      <c r="HFI37" s="2"/>
      <c r="HFL37" s="143"/>
      <c r="HFM37" s="2"/>
      <c r="HFS37" s="2"/>
      <c r="HFT37" s="2"/>
      <c r="HFU37" s="2"/>
      <c r="HFV37" s="2"/>
      <c r="HFY37" s="143"/>
      <c r="HFZ37" s="2"/>
      <c r="HGF37" s="2"/>
      <c r="HGG37" s="2"/>
      <c r="HGH37" s="2"/>
      <c r="HGI37" s="2"/>
      <c r="HGL37" s="143"/>
      <c r="HGM37" s="2"/>
      <c r="HGS37" s="2"/>
      <c r="HGT37" s="2"/>
      <c r="HGU37" s="2"/>
      <c r="HGV37" s="2"/>
      <c r="HGY37" s="143"/>
      <c r="HGZ37" s="2"/>
      <c r="HHF37" s="2"/>
      <c r="HHG37" s="2"/>
      <c r="HHH37" s="2"/>
      <c r="HHI37" s="2"/>
      <c r="HHL37" s="143"/>
      <c r="HHM37" s="2"/>
      <c r="HHS37" s="2"/>
      <c r="HHT37" s="2"/>
      <c r="HHU37" s="2"/>
      <c r="HHV37" s="2"/>
      <c r="HHY37" s="143"/>
      <c r="HHZ37" s="2"/>
      <c r="HIF37" s="2"/>
      <c r="HIG37" s="2"/>
      <c r="HIH37" s="2"/>
      <c r="HII37" s="2"/>
      <c r="HIL37" s="143"/>
      <c r="HIM37" s="2"/>
      <c r="HIS37" s="2"/>
      <c r="HIT37" s="2"/>
      <c r="HIU37" s="2"/>
      <c r="HIV37" s="2"/>
      <c r="HIY37" s="143"/>
      <c r="HIZ37" s="2"/>
      <c r="HJF37" s="2"/>
      <c r="HJG37" s="2"/>
      <c r="HJH37" s="2"/>
      <c r="HJI37" s="2"/>
      <c r="HJL37" s="143"/>
      <c r="HJM37" s="2"/>
      <c r="HJS37" s="2"/>
      <c r="HJT37" s="2"/>
      <c r="HJU37" s="2"/>
      <c r="HJV37" s="2"/>
      <c r="HJY37" s="143"/>
      <c r="HJZ37" s="2"/>
      <c r="HKF37" s="2"/>
      <c r="HKG37" s="2"/>
      <c r="HKH37" s="2"/>
      <c r="HKI37" s="2"/>
      <c r="HKL37" s="143"/>
      <c r="HKM37" s="2"/>
      <c r="HKS37" s="2"/>
      <c r="HKT37" s="2"/>
      <c r="HKU37" s="2"/>
      <c r="HKV37" s="2"/>
      <c r="HKY37" s="143"/>
      <c r="HKZ37" s="2"/>
      <c r="HLF37" s="2"/>
      <c r="HLG37" s="2"/>
      <c r="HLH37" s="2"/>
      <c r="HLI37" s="2"/>
      <c r="HLL37" s="143"/>
      <c r="HLM37" s="2"/>
      <c r="HLS37" s="2"/>
      <c r="HLT37" s="2"/>
      <c r="HLU37" s="2"/>
      <c r="HLV37" s="2"/>
      <c r="HLY37" s="143"/>
      <c r="HLZ37" s="2"/>
      <c r="HMF37" s="2"/>
      <c r="HMG37" s="2"/>
      <c r="HMH37" s="2"/>
      <c r="HMI37" s="2"/>
      <c r="HML37" s="143"/>
      <c r="HMM37" s="2"/>
      <c r="HMS37" s="2"/>
      <c r="HMT37" s="2"/>
      <c r="HMU37" s="2"/>
      <c r="HMV37" s="2"/>
      <c r="HMY37" s="143"/>
      <c r="HMZ37" s="2"/>
      <c r="HNF37" s="2"/>
      <c r="HNG37" s="2"/>
      <c r="HNH37" s="2"/>
      <c r="HNI37" s="2"/>
      <c r="HNL37" s="143"/>
      <c r="HNM37" s="2"/>
      <c r="HNS37" s="2"/>
      <c r="HNT37" s="2"/>
      <c r="HNU37" s="2"/>
      <c r="HNV37" s="2"/>
      <c r="HNY37" s="143"/>
      <c r="HNZ37" s="2"/>
      <c r="HOF37" s="2"/>
      <c r="HOG37" s="2"/>
      <c r="HOH37" s="2"/>
      <c r="HOI37" s="2"/>
      <c r="HOL37" s="143"/>
      <c r="HOM37" s="2"/>
      <c r="HOS37" s="2"/>
      <c r="HOT37" s="2"/>
      <c r="HOU37" s="2"/>
      <c r="HOV37" s="2"/>
      <c r="HOY37" s="143"/>
      <c r="HOZ37" s="2"/>
      <c r="HPF37" s="2"/>
      <c r="HPG37" s="2"/>
      <c r="HPH37" s="2"/>
      <c r="HPI37" s="2"/>
      <c r="HPL37" s="143"/>
      <c r="HPM37" s="2"/>
      <c r="HPS37" s="2"/>
      <c r="HPT37" s="2"/>
      <c r="HPU37" s="2"/>
      <c r="HPV37" s="2"/>
      <c r="HPY37" s="143"/>
      <c r="HPZ37" s="2"/>
      <c r="HQF37" s="2"/>
      <c r="HQG37" s="2"/>
      <c r="HQH37" s="2"/>
      <c r="HQI37" s="2"/>
      <c r="HQL37" s="143"/>
      <c r="HQM37" s="2"/>
      <c r="HQS37" s="2"/>
      <c r="HQT37" s="2"/>
      <c r="HQU37" s="2"/>
      <c r="HQV37" s="2"/>
      <c r="HQY37" s="143"/>
      <c r="HQZ37" s="2"/>
      <c r="HRF37" s="2"/>
      <c r="HRG37" s="2"/>
      <c r="HRH37" s="2"/>
      <c r="HRI37" s="2"/>
      <c r="HRL37" s="143"/>
      <c r="HRM37" s="2"/>
      <c r="HRS37" s="2"/>
      <c r="HRT37" s="2"/>
      <c r="HRU37" s="2"/>
      <c r="HRV37" s="2"/>
      <c r="HRY37" s="143"/>
      <c r="HRZ37" s="2"/>
      <c r="HSF37" s="2"/>
      <c r="HSG37" s="2"/>
      <c r="HSH37" s="2"/>
      <c r="HSI37" s="2"/>
      <c r="HSL37" s="143"/>
      <c r="HSM37" s="2"/>
      <c r="HSS37" s="2"/>
      <c r="HST37" s="2"/>
      <c r="HSU37" s="2"/>
      <c r="HSV37" s="2"/>
      <c r="HSY37" s="143"/>
      <c r="HSZ37" s="2"/>
      <c r="HTF37" s="2"/>
      <c r="HTG37" s="2"/>
      <c r="HTH37" s="2"/>
      <c r="HTI37" s="2"/>
      <c r="HTL37" s="143"/>
      <c r="HTM37" s="2"/>
      <c r="HTS37" s="2"/>
      <c r="HTT37" s="2"/>
      <c r="HTU37" s="2"/>
      <c r="HTV37" s="2"/>
      <c r="HTY37" s="143"/>
      <c r="HTZ37" s="2"/>
      <c r="HUF37" s="2"/>
      <c r="HUG37" s="2"/>
      <c r="HUH37" s="2"/>
      <c r="HUI37" s="2"/>
      <c r="HUL37" s="143"/>
      <c r="HUM37" s="2"/>
      <c r="HUS37" s="2"/>
      <c r="HUT37" s="2"/>
      <c r="HUU37" s="2"/>
      <c r="HUV37" s="2"/>
      <c r="HUY37" s="143"/>
      <c r="HUZ37" s="2"/>
      <c r="HVF37" s="2"/>
      <c r="HVG37" s="2"/>
      <c r="HVH37" s="2"/>
      <c r="HVI37" s="2"/>
      <c r="HVL37" s="143"/>
      <c r="HVM37" s="2"/>
      <c r="HVS37" s="2"/>
      <c r="HVT37" s="2"/>
      <c r="HVU37" s="2"/>
      <c r="HVV37" s="2"/>
      <c r="HVY37" s="143"/>
      <c r="HVZ37" s="2"/>
      <c r="HWF37" s="2"/>
      <c r="HWG37" s="2"/>
      <c r="HWH37" s="2"/>
      <c r="HWI37" s="2"/>
      <c r="HWL37" s="143"/>
      <c r="HWM37" s="2"/>
      <c r="HWS37" s="2"/>
      <c r="HWT37" s="2"/>
      <c r="HWU37" s="2"/>
      <c r="HWV37" s="2"/>
      <c r="HWY37" s="143"/>
      <c r="HWZ37" s="2"/>
      <c r="HXF37" s="2"/>
      <c r="HXG37" s="2"/>
      <c r="HXH37" s="2"/>
      <c r="HXI37" s="2"/>
      <c r="HXL37" s="143"/>
      <c r="HXM37" s="2"/>
      <c r="HXS37" s="2"/>
      <c r="HXT37" s="2"/>
      <c r="HXU37" s="2"/>
      <c r="HXV37" s="2"/>
      <c r="HXY37" s="143"/>
      <c r="HXZ37" s="2"/>
      <c r="HYF37" s="2"/>
      <c r="HYG37" s="2"/>
      <c r="HYH37" s="2"/>
      <c r="HYI37" s="2"/>
      <c r="HYL37" s="143"/>
      <c r="HYM37" s="2"/>
      <c r="HYS37" s="2"/>
      <c r="HYT37" s="2"/>
      <c r="HYU37" s="2"/>
      <c r="HYV37" s="2"/>
      <c r="HYY37" s="143"/>
      <c r="HYZ37" s="2"/>
      <c r="HZF37" s="2"/>
      <c r="HZG37" s="2"/>
      <c r="HZH37" s="2"/>
      <c r="HZI37" s="2"/>
      <c r="HZL37" s="143"/>
      <c r="HZM37" s="2"/>
      <c r="HZS37" s="2"/>
      <c r="HZT37" s="2"/>
      <c r="HZU37" s="2"/>
      <c r="HZV37" s="2"/>
      <c r="HZY37" s="143"/>
      <c r="HZZ37" s="2"/>
      <c r="IAF37" s="2"/>
      <c r="IAG37" s="2"/>
      <c r="IAH37" s="2"/>
      <c r="IAI37" s="2"/>
      <c r="IAL37" s="143"/>
      <c r="IAM37" s="2"/>
      <c r="IAS37" s="2"/>
      <c r="IAT37" s="2"/>
      <c r="IAU37" s="2"/>
      <c r="IAV37" s="2"/>
      <c r="IAY37" s="143"/>
      <c r="IAZ37" s="2"/>
      <c r="IBF37" s="2"/>
      <c r="IBG37" s="2"/>
      <c r="IBH37" s="2"/>
      <c r="IBI37" s="2"/>
      <c r="IBL37" s="143"/>
      <c r="IBM37" s="2"/>
      <c r="IBS37" s="2"/>
      <c r="IBT37" s="2"/>
      <c r="IBU37" s="2"/>
      <c r="IBV37" s="2"/>
      <c r="IBY37" s="143"/>
      <c r="IBZ37" s="2"/>
      <c r="ICF37" s="2"/>
      <c r="ICG37" s="2"/>
      <c r="ICH37" s="2"/>
      <c r="ICI37" s="2"/>
      <c r="ICL37" s="143"/>
      <c r="ICM37" s="2"/>
      <c r="ICS37" s="2"/>
      <c r="ICT37" s="2"/>
      <c r="ICU37" s="2"/>
      <c r="ICV37" s="2"/>
      <c r="ICY37" s="143"/>
      <c r="ICZ37" s="2"/>
      <c r="IDF37" s="2"/>
      <c r="IDG37" s="2"/>
      <c r="IDH37" s="2"/>
      <c r="IDI37" s="2"/>
      <c r="IDL37" s="143"/>
      <c r="IDM37" s="2"/>
      <c r="IDS37" s="2"/>
      <c r="IDT37" s="2"/>
      <c r="IDU37" s="2"/>
      <c r="IDV37" s="2"/>
      <c r="IDY37" s="143"/>
      <c r="IDZ37" s="2"/>
      <c r="IEF37" s="2"/>
      <c r="IEG37" s="2"/>
      <c r="IEH37" s="2"/>
      <c r="IEI37" s="2"/>
      <c r="IEL37" s="143"/>
      <c r="IEM37" s="2"/>
      <c r="IES37" s="2"/>
      <c r="IET37" s="2"/>
      <c r="IEU37" s="2"/>
      <c r="IEV37" s="2"/>
      <c r="IEY37" s="143"/>
      <c r="IEZ37" s="2"/>
      <c r="IFF37" s="2"/>
      <c r="IFG37" s="2"/>
      <c r="IFH37" s="2"/>
      <c r="IFI37" s="2"/>
      <c r="IFL37" s="143"/>
      <c r="IFM37" s="2"/>
      <c r="IFS37" s="2"/>
      <c r="IFT37" s="2"/>
      <c r="IFU37" s="2"/>
      <c r="IFV37" s="2"/>
      <c r="IFY37" s="143"/>
      <c r="IFZ37" s="2"/>
      <c r="IGF37" s="2"/>
      <c r="IGG37" s="2"/>
      <c r="IGH37" s="2"/>
      <c r="IGI37" s="2"/>
      <c r="IGL37" s="143"/>
      <c r="IGM37" s="2"/>
      <c r="IGS37" s="2"/>
      <c r="IGT37" s="2"/>
      <c r="IGU37" s="2"/>
      <c r="IGV37" s="2"/>
      <c r="IGY37" s="143"/>
      <c r="IGZ37" s="2"/>
      <c r="IHF37" s="2"/>
      <c r="IHG37" s="2"/>
      <c r="IHH37" s="2"/>
      <c r="IHI37" s="2"/>
      <c r="IHL37" s="143"/>
      <c r="IHM37" s="2"/>
      <c r="IHS37" s="2"/>
      <c r="IHT37" s="2"/>
      <c r="IHU37" s="2"/>
      <c r="IHV37" s="2"/>
      <c r="IHY37" s="143"/>
      <c r="IHZ37" s="2"/>
      <c r="IIF37" s="2"/>
      <c r="IIG37" s="2"/>
      <c r="IIH37" s="2"/>
      <c r="III37" s="2"/>
      <c r="IIL37" s="143"/>
      <c r="IIM37" s="2"/>
      <c r="IIS37" s="2"/>
      <c r="IIT37" s="2"/>
      <c r="IIU37" s="2"/>
      <c r="IIV37" s="2"/>
      <c r="IIY37" s="143"/>
      <c r="IIZ37" s="2"/>
      <c r="IJF37" s="2"/>
      <c r="IJG37" s="2"/>
      <c r="IJH37" s="2"/>
      <c r="IJI37" s="2"/>
      <c r="IJL37" s="143"/>
      <c r="IJM37" s="2"/>
      <c r="IJS37" s="2"/>
      <c r="IJT37" s="2"/>
      <c r="IJU37" s="2"/>
      <c r="IJV37" s="2"/>
      <c r="IJY37" s="143"/>
      <c r="IJZ37" s="2"/>
      <c r="IKF37" s="2"/>
      <c r="IKG37" s="2"/>
      <c r="IKH37" s="2"/>
      <c r="IKI37" s="2"/>
      <c r="IKL37" s="143"/>
      <c r="IKM37" s="2"/>
      <c r="IKS37" s="2"/>
      <c r="IKT37" s="2"/>
      <c r="IKU37" s="2"/>
      <c r="IKV37" s="2"/>
      <c r="IKY37" s="143"/>
      <c r="IKZ37" s="2"/>
      <c r="ILF37" s="2"/>
      <c r="ILG37" s="2"/>
      <c r="ILH37" s="2"/>
      <c r="ILI37" s="2"/>
      <c r="ILL37" s="143"/>
      <c r="ILM37" s="2"/>
      <c r="ILS37" s="2"/>
      <c r="ILT37" s="2"/>
      <c r="ILU37" s="2"/>
      <c r="ILV37" s="2"/>
      <c r="ILY37" s="143"/>
      <c r="ILZ37" s="2"/>
      <c r="IMF37" s="2"/>
      <c r="IMG37" s="2"/>
      <c r="IMH37" s="2"/>
      <c r="IMI37" s="2"/>
      <c r="IML37" s="143"/>
      <c r="IMM37" s="2"/>
      <c r="IMS37" s="2"/>
      <c r="IMT37" s="2"/>
      <c r="IMU37" s="2"/>
      <c r="IMV37" s="2"/>
      <c r="IMY37" s="143"/>
      <c r="IMZ37" s="2"/>
      <c r="INF37" s="2"/>
      <c r="ING37" s="2"/>
      <c r="INH37" s="2"/>
      <c r="INI37" s="2"/>
      <c r="INL37" s="143"/>
      <c r="INM37" s="2"/>
      <c r="INS37" s="2"/>
      <c r="INT37" s="2"/>
      <c r="INU37" s="2"/>
      <c r="INV37" s="2"/>
      <c r="INY37" s="143"/>
      <c r="INZ37" s="2"/>
      <c r="IOF37" s="2"/>
      <c r="IOG37" s="2"/>
      <c r="IOH37" s="2"/>
      <c r="IOI37" s="2"/>
      <c r="IOL37" s="143"/>
      <c r="IOM37" s="2"/>
      <c r="IOS37" s="2"/>
      <c r="IOT37" s="2"/>
      <c r="IOU37" s="2"/>
      <c r="IOV37" s="2"/>
      <c r="IOY37" s="143"/>
      <c r="IOZ37" s="2"/>
      <c r="IPF37" s="2"/>
      <c r="IPG37" s="2"/>
      <c r="IPH37" s="2"/>
      <c r="IPI37" s="2"/>
      <c r="IPL37" s="143"/>
      <c r="IPM37" s="2"/>
      <c r="IPS37" s="2"/>
      <c r="IPT37" s="2"/>
      <c r="IPU37" s="2"/>
      <c r="IPV37" s="2"/>
      <c r="IPY37" s="143"/>
      <c r="IPZ37" s="2"/>
      <c r="IQF37" s="2"/>
      <c r="IQG37" s="2"/>
      <c r="IQH37" s="2"/>
      <c r="IQI37" s="2"/>
      <c r="IQL37" s="143"/>
      <c r="IQM37" s="2"/>
      <c r="IQS37" s="2"/>
      <c r="IQT37" s="2"/>
      <c r="IQU37" s="2"/>
      <c r="IQV37" s="2"/>
      <c r="IQY37" s="143"/>
      <c r="IQZ37" s="2"/>
      <c r="IRF37" s="2"/>
      <c r="IRG37" s="2"/>
      <c r="IRH37" s="2"/>
      <c r="IRI37" s="2"/>
      <c r="IRL37" s="143"/>
      <c r="IRM37" s="2"/>
      <c r="IRS37" s="2"/>
      <c r="IRT37" s="2"/>
      <c r="IRU37" s="2"/>
      <c r="IRV37" s="2"/>
      <c r="IRY37" s="143"/>
      <c r="IRZ37" s="2"/>
      <c r="ISF37" s="2"/>
      <c r="ISG37" s="2"/>
      <c r="ISH37" s="2"/>
      <c r="ISI37" s="2"/>
      <c r="ISL37" s="143"/>
      <c r="ISM37" s="2"/>
      <c r="ISS37" s="2"/>
      <c r="IST37" s="2"/>
      <c r="ISU37" s="2"/>
      <c r="ISV37" s="2"/>
      <c r="ISY37" s="143"/>
      <c r="ISZ37" s="2"/>
      <c r="ITF37" s="2"/>
      <c r="ITG37" s="2"/>
      <c r="ITH37" s="2"/>
      <c r="ITI37" s="2"/>
      <c r="ITL37" s="143"/>
      <c r="ITM37" s="2"/>
      <c r="ITS37" s="2"/>
      <c r="ITT37" s="2"/>
      <c r="ITU37" s="2"/>
      <c r="ITV37" s="2"/>
      <c r="ITY37" s="143"/>
      <c r="ITZ37" s="2"/>
      <c r="IUF37" s="2"/>
      <c r="IUG37" s="2"/>
      <c r="IUH37" s="2"/>
      <c r="IUI37" s="2"/>
      <c r="IUL37" s="143"/>
      <c r="IUM37" s="2"/>
      <c r="IUS37" s="2"/>
      <c r="IUT37" s="2"/>
      <c r="IUU37" s="2"/>
      <c r="IUV37" s="2"/>
      <c r="IUY37" s="143"/>
      <c r="IUZ37" s="2"/>
      <c r="IVF37" s="2"/>
      <c r="IVG37" s="2"/>
      <c r="IVH37" s="2"/>
      <c r="IVI37" s="2"/>
      <c r="IVL37" s="143"/>
      <c r="IVM37" s="2"/>
      <c r="IVS37" s="2"/>
      <c r="IVT37" s="2"/>
      <c r="IVU37" s="2"/>
      <c r="IVV37" s="2"/>
      <c r="IVY37" s="143"/>
      <c r="IVZ37" s="2"/>
      <c r="IWF37" s="2"/>
      <c r="IWG37" s="2"/>
      <c r="IWH37" s="2"/>
      <c r="IWI37" s="2"/>
      <c r="IWL37" s="143"/>
      <c r="IWM37" s="2"/>
      <c r="IWS37" s="2"/>
      <c r="IWT37" s="2"/>
      <c r="IWU37" s="2"/>
      <c r="IWV37" s="2"/>
      <c r="IWY37" s="143"/>
      <c r="IWZ37" s="2"/>
      <c r="IXF37" s="2"/>
      <c r="IXG37" s="2"/>
      <c r="IXH37" s="2"/>
      <c r="IXI37" s="2"/>
      <c r="IXL37" s="143"/>
      <c r="IXM37" s="2"/>
      <c r="IXS37" s="2"/>
      <c r="IXT37" s="2"/>
      <c r="IXU37" s="2"/>
      <c r="IXV37" s="2"/>
      <c r="IXY37" s="143"/>
      <c r="IXZ37" s="2"/>
      <c r="IYF37" s="2"/>
      <c r="IYG37" s="2"/>
      <c r="IYH37" s="2"/>
      <c r="IYI37" s="2"/>
      <c r="IYL37" s="143"/>
      <c r="IYM37" s="2"/>
      <c r="IYS37" s="2"/>
      <c r="IYT37" s="2"/>
      <c r="IYU37" s="2"/>
      <c r="IYV37" s="2"/>
      <c r="IYY37" s="143"/>
      <c r="IYZ37" s="2"/>
      <c r="IZF37" s="2"/>
      <c r="IZG37" s="2"/>
      <c r="IZH37" s="2"/>
      <c r="IZI37" s="2"/>
      <c r="IZL37" s="143"/>
      <c r="IZM37" s="2"/>
      <c r="IZS37" s="2"/>
      <c r="IZT37" s="2"/>
      <c r="IZU37" s="2"/>
      <c r="IZV37" s="2"/>
      <c r="IZY37" s="143"/>
      <c r="IZZ37" s="2"/>
      <c r="JAF37" s="2"/>
      <c r="JAG37" s="2"/>
      <c r="JAH37" s="2"/>
      <c r="JAI37" s="2"/>
      <c r="JAL37" s="143"/>
      <c r="JAM37" s="2"/>
      <c r="JAS37" s="2"/>
      <c r="JAT37" s="2"/>
      <c r="JAU37" s="2"/>
      <c r="JAV37" s="2"/>
      <c r="JAY37" s="143"/>
      <c r="JAZ37" s="2"/>
      <c r="JBF37" s="2"/>
      <c r="JBG37" s="2"/>
      <c r="JBH37" s="2"/>
      <c r="JBI37" s="2"/>
      <c r="JBL37" s="143"/>
      <c r="JBM37" s="2"/>
      <c r="JBS37" s="2"/>
      <c r="JBT37" s="2"/>
      <c r="JBU37" s="2"/>
      <c r="JBV37" s="2"/>
      <c r="JBY37" s="143"/>
      <c r="JBZ37" s="2"/>
      <c r="JCF37" s="2"/>
      <c r="JCG37" s="2"/>
      <c r="JCH37" s="2"/>
      <c r="JCI37" s="2"/>
      <c r="JCL37" s="143"/>
      <c r="JCM37" s="2"/>
      <c r="JCS37" s="2"/>
      <c r="JCT37" s="2"/>
      <c r="JCU37" s="2"/>
      <c r="JCV37" s="2"/>
      <c r="JCY37" s="143"/>
      <c r="JCZ37" s="2"/>
      <c r="JDF37" s="2"/>
      <c r="JDG37" s="2"/>
      <c r="JDH37" s="2"/>
      <c r="JDI37" s="2"/>
      <c r="JDL37" s="143"/>
      <c r="JDM37" s="2"/>
      <c r="JDS37" s="2"/>
      <c r="JDT37" s="2"/>
      <c r="JDU37" s="2"/>
      <c r="JDV37" s="2"/>
      <c r="JDY37" s="143"/>
      <c r="JDZ37" s="2"/>
      <c r="JEF37" s="2"/>
      <c r="JEG37" s="2"/>
      <c r="JEH37" s="2"/>
      <c r="JEI37" s="2"/>
      <c r="JEL37" s="143"/>
      <c r="JEM37" s="2"/>
      <c r="JES37" s="2"/>
      <c r="JET37" s="2"/>
      <c r="JEU37" s="2"/>
      <c r="JEV37" s="2"/>
      <c r="JEY37" s="143"/>
      <c r="JEZ37" s="2"/>
      <c r="JFF37" s="2"/>
      <c r="JFG37" s="2"/>
      <c r="JFH37" s="2"/>
      <c r="JFI37" s="2"/>
      <c r="JFL37" s="143"/>
      <c r="JFM37" s="2"/>
      <c r="JFS37" s="2"/>
      <c r="JFT37" s="2"/>
      <c r="JFU37" s="2"/>
      <c r="JFV37" s="2"/>
      <c r="JFY37" s="143"/>
      <c r="JFZ37" s="2"/>
      <c r="JGF37" s="2"/>
      <c r="JGG37" s="2"/>
      <c r="JGH37" s="2"/>
      <c r="JGI37" s="2"/>
      <c r="JGL37" s="143"/>
      <c r="JGM37" s="2"/>
      <c r="JGS37" s="2"/>
      <c r="JGT37" s="2"/>
      <c r="JGU37" s="2"/>
      <c r="JGV37" s="2"/>
      <c r="JGY37" s="143"/>
      <c r="JGZ37" s="2"/>
      <c r="JHF37" s="2"/>
      <c r="JHG37" s="2"/>
      <c r="JHH37" s="2"/>
      <c r="JHI37" s="2"/>
      <c r="JHL37" s="143"/>
      <c r="JHM37" s="2"/>
      <c r="JHS37" s="2"/>
      <c r="JHT37" s="2"/>
      <c r="JHU37" s="2"/>
      <c r="JHV37" s="2"/>
      <c r="JHY37" s="143"/>
      <c r="JHZ37" s="2"/>
      <c r="JIF37" s="2"/>
      <c r="JIG37" s="2"/>
      <c r="JIH37" s="2"/>
      <c r="JII37" s="2"/>
      <c r="JIL37" s="143"/>
      <c r="JIM37" s="2"/>
      <c r="JIS37" s="2"/>
      <c r="JIT37" s="2"/>
      <c r="JIU37" s="2"/>
      <c r="JIV37" s="2"/>
      <c r="JIY37" s="143"/>
      <c r="JIZ37" s="2"/>
      <c r="JJF37" s="2"/>
      <c r="JJG37" s="2"/>
      <c r="JJH37" s="2"/>
      <c r="JJI37" s="2"/>
      <c r="JJL37" s="143"/>
      <c r="JJM37" s="2"/>
      <c r="JJS37" s="2"/>
      <c r="JJT37" s="2"/>
      <c r="JJU37" s="2"/>
      <c r="JJV37" s="2"/>
      <c r="JJY37" s="143"/>
      <c r="JJZ37" s="2"/>
      <c r="JKF37" s="2"/>
      <c r="JKG37" s="2"/>
      <c r="JKH37" s="2"/>
      <c r="JKI37" s="2"/>
      <c r="JKL37" s="143"/>
      <c r="JKM37" s="2"/>
      <c r="JKS37" s="2"/>
      <c r="JKT37" s="2"/>
      <c r="JKU37" s="2"/>
      <c r="JKV37" s="2"/>
      <c r="JKY37" s="143"/>
      <c r="JKZ37" s="2"/>
      <c r="JLF37" s="2"/>
      <c r="JLG37" s="2"/>
      <c r="JLH37" s="2"/>
      <c r="JLI37" s="2"/>
      <c r="JLL37" s="143"/>
      <c r="JLM37" s="2"/>
      <c r="JLS37" s="2"/>
      <c r="JLT37" s="2"/>
      <c r="JLU37" s="2"/>
      <c r="JLV37" s="2"/>
      <c r="JLY37" s="143"/>
      <c r="JLZ37" s="2"/>
      <c r="JMF37" s="2"/>
      <c r="JMG37" s="2"/>
      <c r="JMH37" s="2"/>
      <c r="JMI37" s="2"/>
      <c r="JML37" s="143"/>
      <c r="JMM37" s="2"/>
      <c r="JMS37" s="2"/>
      <c r="JMT37" s="2"/>
      <c r="JMU37" s="2"/>
      <c r="JMV37" s="2"/>
      <c r="JMY37" s="143"/>
      <c r="JMZ37" s="2"/>
      <c r="JNF37" s="2"/>
      <c r="JNG37" s="2"/>
      <c r="JNH37" s="2"/>
      <c r="JNI37" s="2"/>
      <c r="JNL37" s="143"/>
      <c r="JNM37" s="2"/>
      <c r="JNS37" s="2"/>
      <c r="JNT37" s="2"/>
      <c r="JNU37" s="2"/>
      <c r="JNV37" s="2"/>
      <c r="JNY37" s="143"/>
      <c r="JNZ37" s="2"/>
      <c r="JOF37" s="2"/>
      <c r="JOG37" s="2"/>
      <c r="JOH37" s="2"/>
      <c r="JOI37" s="2"/>
      <c r="JOL37" s="143"/>
      <c r="JOM37" s="2"/>
      <c r="JOS37" s="2"/>
      <c r="JOT37" s="2"/>
      <c r="JOU37" s="2"/>
      <c r="JOV37" s="2"/>
      <c r="JOY37" s="143"/>
      <c r="JOZ37" s="2"/>
      <c r="JPF37" s="2"/>
      <c r="JPG37" s="2"/>
      <c r="JPH37" s="2"/>
      <c r="JPI37" s="2"/>
      <c r="JPL37" s="143"/>
      <c r="JPM37" s="2"/>
      <c r="JPS37" s="2"/>
      <c r="JPT37" s="2"/>
      <c r="JPU37" s="2"/>
      <c r="JPV37" s="2"/>
      <c r="JPY37" s="143"/>
      <c r="JPZ37" s="2"/>
      <c r="JQF37" s="2"/>
      <c r="JQG37" s="2"/>
      <c r="JQH37" s="2"/>
      <c r="JQI37" s="2"/>
      <c r="JQL37" s="143"/>
      <c r="JQM37" s="2"/>
      <c r="JQS37" s="2"/>
      <c r="JQT37" s="2"/>
      <c r="JQU37" s="2"/>
      <c r="JQV37" s="2"/>
      <c r="JQY37" s="143"/>
      <c r="JQZ37" s="2"/>
      <c r="JRF37" s="2"/>
      <c r="JRG37" s="2"/>
      <c r="JRH37" s="2"/>
      <c r="JRI37" s="2"/>
      <c r="JRL37" s="143"/>
      <c r="JRM37" s="2"/>
      <c r="JRS37" s="2"/>
      <c r="JRT37" s="2"/>
      <c r="JRU37" s="2"/>
      <c r="JRV37" s="2"/>
      <c r="JRY37" s="143"/>
      <c r="JRZ37" s="2"/>
      <c r="JSF37" s="2"/>
      <c r="JSG37" s="2"/>
      <c r="JSH37" s="2"/>
      <c r="JSI37" s="2"/>
      <c r="JSL37" s="143"/>
      <c r="JSM37" s="2"/>
      <c r="JSS37" s="2"/>
      <c r="JST37" s="2"/>
      <c r="JSU37" s="2"/>
      <c r="JSV37" s="2"/>
      <c r="JSY37" s="143"/>
      <c r="JSZ37" s="2"/>
      <c r="JTF37" s="2"/>
      <c r="JTG37" s="2"/>
      <c r="JTH37" s="2"/>
      <c r="JTI37" s="2"/>
      <c r="JTL37" s="143"/>
      <c r="JTM37" s="2"/>
      <c r="JTS37" s="2"/>
      <c r="JTT37" s="2"/>
      <c r="JTU37" s="2"/>
      <c r="JTV37" s="2"/>
      <c r="JTY37" s="143"/>
      <c r="JTZ37" s="2"/>
      <c r="JUF37" s="2"/>
      <c r="JUG37" s="2"/>
      <c r="JUH37" s="2"/>
      <c r="JUI37" s="2"/>
      <c r="JUL37" s="143"/>
      <c r="JUM37" s="2"/>
      <c r="JUS37" s="2"/>
      <c r="JUT37" s="2"/>
      <c r="JUU37" s="2"/>
      <c r="JUV37" s="2"/>
      <c r="JUY37" s="143"/>
      <c r="JUZ37" s="2"/>
      <c r="JVF37" s="2"/>
      <c r="JVG37" s="2"/>
      <c r="JVH37" s="2"/>
      <c r="JVI37" s="2"/>
      <c r="JVL37" s="143"/>
      <c r="JVM37" s="2"/>
      <c r="JVS37" s="2"/>
      <c r="JVT37" s="2"/>
      <c r="JVU37" s="2"/>
      <c r="JVV37" s="2"/>
      <c r="JVY37" s="143"/>
      <c r="JVZ37" s="2"/>
      <c r="JWF37" s="2"/>
      <c r="JWG37" s="2"/>
      <c r="JWH37" s="2"/>
      <c r="JWI37" s="2"/>
      <c r="JWL37" s="143"/>
      <c r="JWM37" s="2"/>
      <c r="JWS37" s="2"/>
      <c r="JWT37" s="2"/>
      <c r="JWU37" s="2"/>
      <c r="JWV37" s="2"/>
      <c r="JWY37" s="143"/>
      <c r="JWZ37" s="2"/>
      <c r="JXF37" s="2"/>
      <c r="JXG37" s="2"/>
      <c r="JXH37" s="2"/>
      <c r="JXI37" s="2"/>
      <c r="JXL37" s="143"/>
      <c r="JXM37" s="2"/>
      <c r="JXS37" s="2"/>
      <c r="JXT37" s="2"/>
      <c r="JXU37" s="2"/>
      <c r="JXV37" s="2"/>
      <c r="JXY37" s="143"/>
      <c r="JXZ37" s="2"/>
      <c r="JYF37" s="2"/>
      <c r="JYG37" s="2"/>
      <c r="JYH37" s="2"/>
      <c r="JYI37" s="2"/>
      <c r="JYL37" s="143"/>
      <c r="JYM37" s="2"/>
      <c r="JYS37" s="2"/>
      <c r="JYT37" s="2"/>
      <c r="JYU37" s="2"/>
      <c r="JYV37" s="2"/>
      <c r="JYY37" s="143"/>
      <c r="JYZ37" s="2"/>
      <c r="JZF37" s="2"/>
      <c r="JZG37" s="2"/>
      <c r="JZH37" s="2"/>
      <c r="JZI37" s="2"/>
      <c r="JZL37" s="143"/>
      <c r="JZM37" s="2"/>
      <c r="JZS37" s="2"/>
      <c r="JZT37" s="2"/>
      <c r="JZU37" s="2"/>
      <c r="JZV37" s="2"/>
      <c r="JZY37" s="143"/>
      <c r="JZZ37" s="2"/>
      <c r="KAF37" s="2"/>
      <c r="KAG37" s="2"/>
      <c r="KAH37" s="2"/>
      <c r="KAI37" s="2"/>
      <c r="KAL37" s="143"/>
      <c r="KAM37" s="2"/>
      <c r="KAS37" s="2"/>
      <c r="KAT37" s="2"/>
      <c r="KAU37" s="2"/>
      <c r="KAV37" s="2"/>
      <c r="KAY37" s="143"/>
      <c r="KAZ37" s="2"/>
      <c r="KBF37" s="2"/>
      <c r="KBG37" s="2"/>
      <c r="KBH37" s="2"/>
      <c r="KBI37" s="2"/>
      <c r="KBL37" s="143"/>
      <c r="KBM37" s="2"/>
      <c r="KBS37" s="2"/>
      <c r="KBT37" s="2"/>
      <c r="KBU37" s="2"/>
      <c r="KBV37" s="2"/>
      <c r="KBY37" s="143"/>
      <c r="KBZ37" s="2"/>
      <c r="KCF37" s="2"/>
      <c r="KCG37" s="2"/>
      <c r="KCH37" s="2"/>
      <c r="KCI37" s="2"/>
      <c r="KCL37" s="143"/>
      <c r="KCM37" s="2"/>
      <c r="KCS37" s="2"/>
      <c r="KCT37" s="2"/>
      <c r="KCU37" s="2"/>
      <c r="KCV37" s="2"/>
      <c r="KCY37" s="143"/>
      <c r="KCZ37" s="2"/>
      <c r="KDF37" s="2"/>
      <c r="KDG37" s="2"/>
      <c r="KDH37" s="2"/>
      <c r="KDI37" s="2"/>
      <c r="KDL37" s="143"/>
      <c r="KDM37" s="2"/>
      <c r="KDS37" s="2"/>
      <c r="KDT37" s="2"/>
      <c r="KDU37" s="2"/>
      <c r="KDV37" s="2"/>
      <c r="KDY37" s="143"/>
      <c r="KDZ37" s="2"/>
      <c r="KEF37" s="2"/>
      <c r="KEG37" s="2"/>
      <c r="KEH37" s="2"/>
      <c r="KEI37" s="2"/>
      <c r="KEL37" s="143"/>
      <c r="KEM37" s="2"/>
      <c r="KES37" s="2"/>
      <c r="KET37" s="2"/>
      <c r="KEU37" s="2"/>
      <c r="KEV37" s="2"/>
      <c r="KEY37" s="143"/>
      <c r="KEZ37" s="2"/>
      <c r="KFF37" s="2"/>
      <c r="KFG37" s="2"/>
      <c r="KFH37" s="2"/>
      <c r="KFI37" s="2"/>
      <c r="KFL37" s="143"/>
      <c r="KFM37" s="2"/>
      <c r="KFS37" s="2"/>
      <c r="KFT37" s="2"/>
      <c r="KFU37" s="2"/>
      <c r="KFV37" s="2"/>
      <c r="KFY37" s="143"/>
      <c r="KFZ37" s="2"/>
      <c r="KGF37" s="2"/>
      <c r="KGG37" s="2"/>
      <c r="KGH37" s="2"/>
      <c r="KGI37" s="2"/>
      <c r="KGL37" s="143"/>
      <c r="KGM37" s="2"/>
      <c r="KGS37" s="2"/>
      <c r="KGT37" s="2"/>
      <c r="KGU37" s="2"/>
      <c r="KGV37" s="2"/>
      <c r="KGY37" s="143"/>
      <c r="KGZ37" s="2"/>
      <c r="KHF37" s="2"/>
      <c r="KHG37" s="2"/>
      <c r="KHH37" s="2"/>
      <c r="KHI37" s="2"/>
      <c r="KHL37" s="143"/>
      <c r="KHM37" s="2"/>
      <c r="KHS37" s="2"/>
      <c r="KHT37" s="2"/>
      <c r="KHU37" s="2"/>
      <c r="KHV37" s="2"/>
      <c r="KHY37" s="143"/>
      <c r="KHZ37" s="2"/>
      <c r="KIF37" s="2"/>
      <c r="KIG37" s="2"/>
      <c r="KIH37" s="2"/>
      <c r="KII37" s="2"/>
      <c r="KIL37" s="143"/>
      <c r="KIM37" s="2"/>
      <c r="KIS37" s="2"/>
      <c r="KIT37" s="2"/>
      <c r="KIU37" s="2"/>
      <c r="KIV37" s="2"/>
      <c r="KIY37" s="143"/>
      <c r="KIZ37" s="2"/>
      <c r="KJF37" s="2"/>
      <c r="KJG37" s="2"/>
      <c r="KJH37" s="2"/>
      <c r="KJI37" s="2"/>
      <c r="KJL37" s="143"/>
      <c r="KJM37" s="2"/>
      <c r="KJS37" s="2"/>
      <c r="KJT37" s="2"/>
      <c r="KJU37" s="2"/>
      <c r="KJV37" s="2"/>
      <c r="KJY37" s="143"/>
      <c r="KJZ37" s="2"/>
      <c r="KKF37" s="2"/>
      <c r="KKG37" s="2"/>
      <c r="KKH37" s="2"/>
      <c r="KKI37" s="2"/>
      <c r="KKL37" s="143"/>
      <c r="KKM37" s="2"/>
      <c r="KKS37" s="2"/>
      <c r="KKT37" s="2"/>
      <c r="KKU37" s="2"/>
      <c r="KKV37" s="2"/>
      <c r="KKY37" s="143"/>
      <c r="KKZ37" s="2"/>
      <c r="KLF37" s="2"/>
      <c r="KLG37" s="2"/>
      <c r="KLH37" s="2"/>
      <c r="KLI37" s="2"/>
      <c r="KLL37" s="143"/>
      <c r="KLM37" s="2"/>
      <c r="KLS37" s="2"/>
      <c r="KLT37" s="2"/>
      <c r="KLU37" s="2"/>
      <c r="KLV37" s="2"/>
      <c r="KLY37" s="143"/>
      <c r="KLZ37" s="2"/>
      <c r="KMF37" s="2"/>
      <c r="KMG37" s="2"/>
      <c r="KMH37" s="2"/>
      <c r="KMI37" s="2"/>
      <c r="KML37" s="143"/>
      <c r="KMM37" s="2"/>
      <c r="KMS37" s="2"/>
      <c r="KMT37" s="2"/>
      <c r="KMU37" s="2"/>
      <c r="KMV37" s="2"/>
      <c r="KMY37" s="143"/>
      <c r="KMZ37" s="2"/>
      <c r="KNF37" s="2"/>
      <c r="KNG37" s="2"/>
      <c r="KNH37" s="2"/>
      <c r="KNI37" s="2"/>
      <c r="KNL37" s="143"/>
      <c r="KNM37" s="2"/>
      <c r="KNS37" s="2"/>
      <c r="KNT37" s="2"/>
      <c r="KNU37" s="2"/>
      <c r="KNV37" s="2"/>
      <c r="KNY37" s="143"/>
      <c r="KNZ37" s="2"/>
      <c r="KOF37" s="2"/>
      <c r="KOG37" s="2"/>
      <c r="KOH37" s="2"/>
      <c r="KOI37" s="2"/>
      <c r="KOL37" s="143"/>
      <c r="KOM37" s="2"/>
      <c r="KOS37" s="2"/>
      <c r="KOT37" s="2"/>
      <c r="KOU37" s="2"/>
      <c r="KOV37" s="2"/>
      <c r="KOY37" s="143"/>
      <c r="KOZ37" s="2"/>
      <c r="KPF37" s="2"/>
      <c r="KPG37" s="2"/>
      <c r="KPH37" s="2"/>
      <c r="KPI37" s="2"/>
      <c r="KPL37" s="143"/>
      <c r="KPM37" s="2"/>
      <c r="KPS37" s="2"/>
      <c r="KPT37" s="2"/>
      <c r="KPU37" s="2"/>
      <c r="KPV37" s="2"/>
      <c r="KPY37" s="143"/>
      <c r="KPZ37" s="2"/>
      <c r="KQF37" s="2"/>
      <c r="KQG37" s="2"/>
      <c r="KQH37" s="2"/>
      <c r="KQI37" s="2"/>
      <c r="KQL37" s="143"/>
      <c r="KQM37" s="2"/>
      <c r="KQS37" s="2"/>
      <c r="KQT37" s="2"/>
      <c r="KQU37" s="2"/>
      <c r="KQV37" s="2"/>
      <c r="KQY37" s="143"/>
      <c r="KQZ37" s="2"/>
      <c r="KRF37" s="2"/>
      <c r="KRG37" s="2"/>
      <c r="KRH37" s="2"/>
      <c r="KRI37" s="2"/>
      <c r="KRL37" s="143"/>
      <c r="KRM37" s="2"/>
      <c r="KRS37" s="2"/>
      <c r="KRT37" s="2"/>
      <c r="KRU37" s="2"/>
      <c r="KRV37" s="2"/>
      <c r="KRY37" s="143"/>
      <c r="KRZ37" s="2"/>
      <c r="KSF37" s="2"/>
      <c r="KSG37" s="2"/>
      <c r="KSH37" s="2"/>
      <c r="KSI37" s="2"/>
      <c r="KSL37" s="143"/>
      <c r="KSM37" s="2"/>
      <c r="KSS37" s="2"/>
      <c r="KST37" s="2"/>
      <c r="KSU37" s="2"/>
      <c r="KSV37" s="2"/>
      <c r="KSY37" s="143"/>
      <c r="KSZ37" s="2"/>
      <c r="KTF37" s="2"/>
      <c r="KTG37" s="2"/>
      <c r="KTH37" s="2"/>
      <c r="KTI37" s="2"/>
      <c r="KTL37" s="143"/>
      <c r="KTM37" s="2"/>
      <c r="KTS37" s="2"/>
      <c r="KTT37" s="2"/>
      <c r="KTU37" s="2"/>
      <c r="KTV37" s="2"/>
      <c r="KTY37" s="143"/>
      <c r="KTZ37" s="2"/>
      <c r="KUF37" s="2"/>
      <c r="KUG37" s="2"/>
      <c r="KUH37" s="2"/>
      <c r="KUI37" s="2"/>
      <c r="KUL37" s="143"/>
      <c r="KUM37" s="2"/>
      <c r="KUS37" s="2"/>
      <c r="KUT37" s="2"/>
      <c r="KUU37" s="2"/>
      <c r="KUV37" s="2"/>
      <c r="KUY37" s="143"/>
      <c r="KUZ37" s="2"/>
      <c r="KVF37" s="2"/>
      <c r="KVG37" s="2"/>
      <c r="KVH37" s="2"/>
      <c r="KVI37" s="2"/>
      <c r="KVL37" s="143"/>
      <c r="KVM37" s="2"/>
      <c r="KVS37" s="2"/>
      <c r="KVT37" s="2"/>
      <c r="KVU37" s="2"/>
      <c r="KVV37" s="2"/>
      <c r="KVY37" s="143"/>
      <c r="KVZ37" s="2"/>
      <c r="KWF37" s="2"/>
      <c r="KWG37" s="2"/>
      <c r="KWH37" s="2"/>
      <c r="KWI37" s="2"/>
      <c r="KWL37" s="143"/>
      <c r="KWM37" s="2"/>
      <c r="KWS37" s="2"/>
      <c r="KWT37" s="2"/>
      <c r="KWU37" s="2"/>
      <c r="KWV37" s="2"/>
      <c r="KWY37" s="143"/>
      <c r="KWZ37" s="2"/>
      <c r="KXF37" s="2"/>
      <c r="KXG37" s="2"/>
      <c r="KXH37" s="2"/>
      <c r="KXI37" s="2"/>
      <c r="KXL37" s="143"/>
      <c r="KXM37" s="2"/>
      <c r="KXS37" s="2"/>
      <c r="KXT37" s="2"/>
      <c r="KXU37" s="2"/>
      <c r="KXV37" s="2"/>
      <c r="KXY37" s="143"/>
      <c r="KXZ37" s="2"/>
      <c r="KYF37" s="2"/>
      <c r="KYG37" s="2"/>
      <c r="KYH37" s="2"/>
      <c r="KYI37" s="2"/>
      <c r="KYL37" s="143"/>
      <c r="KYM37" s="2"/>
      <c r="KYS37" s="2"/>
      <c r="KYT37" s="2"/>
      <c r="KYU37" s="2"/>
      <c r="KYV37" s="2"/>
      <c r="KYY37" s="143"/>
      <c r="KYZ37" s="2"/>
      <c r="KZF37" s="2"/>
      <c r="KZG37" s="2"/>
      <c r="KZH37" s="2"/>
      <c r="KZI37" s="2"/>
      <c r="KZL37" s="143"/>
      <c r="KZM37" s="2"/>
      <c r="KZS37" s="2"/>
      <c r="KZT37" s="2"/>
      <c r="KZU37" s="2"/>
      <c r="KZV37" s="2"/>
      <c r="KZY37" s="143"/>
      <c r="KZZ37" s="2"/>
      <c r="LAF37" s="2"/>
      <c r="LAG37" s="2"/>
      <c r="LAH37" s="2"/>
      <c r="LAI37" s="2"/>
      <c r="LAL37" s="143"/>
      <c r="LAM37" s="2"/>
      <c r="LAS37" s="2"/>
      <c r="LAT37" s="2"/>
      <c r="LAU37" s="2"/>
      <c r="LAV37" s="2"/>
      <c r="LAY37" s="143"/>
      <c r="LAZ37" s="2"/>
      <c r="LBF37" s="2"/>
      <c r="LBG37" s="2"/>
      <c r="LBH37" s="2"/>
      <c r="LBI37" s="2"/>
      <c r="LBL37" s="143"/>
      <c r="LBM37" s="2"/>
      <c r="LBS37" s="2"/>
      <c r="LBT37" s="2"/>
      <c r="LBU37" s="2"/>
      <c r="LBV37" s="2"/>
      <c r="LBY37" s="143"/>
      <c r="LBZ37" s="2"/>
      <c r="LCF37" s="2"/>
      <c r="LCG37" s="2"/>
      <c r="LCH37" s="2"/>
      <c r="LCI37" s="2"/>
      <c r="LCL37" s="143"/>
      <c r="LCM37" s="2"/>
      <c r="LCS37" s="2"/>
      <c r="LCT37" s="2"/>
      <c r="LCU37" s="2"/>
      <c r="LCV37" s="2"/>
      <c r="LCY37" s="143"/>
      <c r="LCZ37" s="2"/>
      <c r="LDF37" s="2"/>
      <c r="LDG37" s="2"/>
      <c r="LDH37" s="2"/>
      <c r="LDI37" s="2"/>
      <c r="LDL37" s="143"/>
      <c r="LDM37" s="2"/>
      <c r="LDS37" s="2"/>
      <c r="LDT37" s="2"/>
      <c r="LDU37" s="2"/>
      <c r="LDV37" s="2"/>
      <c r="LDY37" s="143"/>
      <c r="LDZ37" s="2"/>
      <c r="LEF37" s="2"/>
      <c r="LEG37" s="2"/>
      <c r="LEH37" s="2"/>
      <c r="LEI37" s="2"/>
      <c r="LEL37" s="143"/>
      <c r="LEM37" s="2"/>
      <c r="LES37" s="2"/>
      <c r="LET37" s="2"/>
      <c r="LEU37" s="2"/>
      <c r="LEV37" s="2"/>
      <c r="LEY37" s="143"/>
      <c r="LEZ37" s="2"/>
      <c r="LFF37" s="2"/>
      <c r="LFG37" s="2"/>
      <c r="LFH37" s="2"/>
      <c r="LFI37" s="2"/>
      <c r="LFL37" s="143"/>
      <c r="LFM37" s="2"/>
      <c r="LFS37" s="2"/>
      <c r="LFT37" s="2"/>
      <c r="LFU37" s="2"/>
      <c r="LFV37" s="2"/>
      <c r="LFY37" s="143"/>
      <c r="LFZ37" s="2"/>
      <c r="LGF37" s="2"/>
      <c r="LGG37" s="2"/>
      <c r="LGH37" s="2"/>
      <c r="LGI37" s="2"/>
      <c r="LGL37" s="143"/>
      <c r="LGM37" s="2"/>
      <c r="LGS37" s="2"/>
      <c r="LGT37" s="2"/>
      <c r="LGU37" s="2"/>
      <c r="LGV37" s="2"/>
      <c r="LGY37" s="143"/>
      <c r="LGZ37" s="2"/>
      <c r="LHF37" s="2"/>
      <c r="LHG37" s="2"/>
      <c r="LHH37" s="2"/>
      <c r="LHI37" s="2"/>
      <c r="LHL37" s="143"/>
      <c r="LHM37" s="2"/>
      <c r="LHS37" s="2"/>
      <c r="LHT37" s="2"/>
      <c r="LHU37" s="2"/>
      <c r="LHV37" s="2"/>
      <c r="LHY37" s="143"/>
      <c r="LHZ37" s="2"/>
      <c r="LIF37" s="2"/>
      <c r="LIG37" s="2"/>
      <c r="LIH37" s="2"/>
      <c r="LII37" s="2"/>
      <c r="LIL37" s="143"/>
      <c r="LIM37" s="2"/>
      <c r="LIS37" s="2"/>
      <c r="LIT37" s="2"/>
      <c r="LIU37" s="2"/>
      <c r="LIV37" s="2"/>
      <c r="LIY37" s="143"/>
      <c r="LIZ37" s="2"/>
      <c r="LJF37" s="2"/>
      <c r="LJG37" s="2"/>
      <c r="LJH37" s="2"/>
      <c r="LJI37" s="2"/>
      <c r="LJL37" s="143"/>
      <c r="LJM37" s="2"/>
      <c r="LJS37" s="2"/>
      <c r="LJT37" s="2"/>
      <c r="LJU37" s="2"/>
      <c r="LJV37" s="2"/>
      <c r="LJY37" s="143"/>
      <c r="LJZ37" s="2"/>
      <c r="LKF37" s="2"/>
      <c r="LKG37" s="2"/>
      <c r="LKH37" s="2"/>
      <c r="LKI37" s="2"/>
      <c r="LKL37" s="143"/>
      <c r="LKM37" s="2"/>
      <c r="LKS37" s="2"/>
      <c r="LKT37" s="2"/>
      <c r="LKU37" s="2"/>
      <c r="LKV37" s="2"/>
      <c r="LKY37" s="143"/>
      <c r="LKZ37" s="2"/>
      <c r="LLF37" s="2"/>
      <c r="LLG37" s="2"/>
      <c r="LLH37" s="2"/>
      <c r="LLI37" s="2"/>
      <c r="LLL37" s="143"/>
      <c r="LLM37" s="2"/>
      <c r="LLS37" s="2"/>
      <c r="LLT37" s="2"/>
      <c r="LLU37" s="2"/>
      <c r="LLV37" s="2"/>
      <c r="LLY37" s="143"/>
      <c r="LLZ37" s="2"/>
      <c r="LMF37" s="2"/>
      <c r="LMG37" s="2"/>
      <c r="LMH37" s="2"/>
      <c r="LMI37" s="2"/>
      <c r="LML37" s="143"/>
      <c r="LMM37" s="2"/>
      <c r="LMS37" s="2"/>
      <c r="LMT37" s="2"/>
      <c r="LMU37" s="2"/>
      <c r="LMV37" s="2"/>
      <c r="LMY37" s="143"/>
      <c r="LMZ37" s="2"/>
      <c r="LNF37" s="2"/>
      <c r="LNG37" s="2"/>
      <c r="LNH37" s="2"/>
      <c r="LNI37" s="2"/>
      <c r="LNL37" s="143"/>
      <c r="LNM37" s="2"/>
      <c r="LNS37" s="2"/>
      <c r="LNT37" s="2"/>
      <c r="LNU37" s="2"/>
      <c r="LNV37" s="2"/>
      <c r="LNY37" s="143"/>
      <c r="LNZ37" s="2"/>
      <c r="LOF37" s="2"/>
      <c r="LOG37" s="2"/>
      <c r="LOH37" s="2"/>
      <c r="LOI37" s="2"/>
      <c r="LOL37" s="143"/>
      <c r="LOM37" s="2"/>
      <c r="LOS37" s="2"/>
      <c r="LOT37" s="2"/>
      <c r="LOU37" s="2"/>
      <c r="LOV37" s="2"/>
      <c r="LOY37" s="143"/>
      <c r="LOZ37" s="2"/>
      <c r="LPF37" s="2"/>
      <c r="LPG37" s="2"/>
      <c r="LPH37" s="2"/>
      <c r="LPI37" s="2"/>
      <c r="LPL37" s="143"/>
      <c r="LPM37" s="2"/>
      <c r="LPS37" s="2"/>
      <c r="LPT37" s="2"/>
      <c r="LPU37" s="2"/>
      <c r="LPV37" s="2"/>
      <c r="LPY37" s="143"/>
      <c r="LPZ37" s="2"/>
      <c r="LQF37" s="2"/>
      <c r="LQG37" s="2"/>
      <c r="LQH37" s="2"/>
      <c r="LQI37" s="2"/>
      <c r="LQL37" s="143"/>
      <c r="LQM37" s="2"/>
      <c r="LQS37" s="2"/>
      <c r="LQT37" s="2"/>
      <c r="LQU37" s="2"/>
      <c r="LQV37" s="2"/>
      <c r="LQY37" s="143"/>
      <c r="LQZ37" s="2"/>
      <c r="LRF37" s="2"/>
      <c r="LRG37" s="2"/>
      <c r="LRH37" s="2"/>
      <c r="LRI37" s="2"/>
      <c r="LRL37" s="143"/>
      <c r="LRM37" s="2"/>
      <c r="LRS37" s="2"/>
      <c r="LRT37" s="2"/>
      <c r="LRU37" s="2"/>
      <c r="LRV37" s="2"/>
      <c r="LRY37" s="143"/>
      <c r="LRZ37" s="2"/>
      <c r="LSF37" s="2"/>
      <c r="LSG37" s="2"/>
      <c r="LSH37" s="2"/>
      <c r="LSI37" s="2"/>
      <c r="LSL37" s="143"/>
      <c r="LSM37" s="2"/>
      <c r="LSS37" s="2"/>
      <c r="LST37" s="2"/>
      <c r="LSU37" s="2"/>
      <c r="LSV37" s="2"/>
      <c r="LSY37" s="143"/>
      <c r="LSZ37" s="2"/>
      <c r="LTF37" s="2"/>
      <c r="LTG37" s="2"/>
      <c r="LTH37" s="2"/>
      <c r="LTI37" s="2"/>
      <c r="LTL37" s="143"/>
      <c r="LTM37" s="2"/>
      <c r="LTS37" s="2"/>
      <c r="LTT37" s="2"/>
      <c r="LTU37" s="2"/>
      <c r="LTV37" s="2"/>
      <c r="LTY37" s="143"/>
      <c r="LTZ37" s="2"/>
      <c r="LUF37" s="2"/>
      <c r="LUG37" s="2"/>
      <c r="LUH37" s="2"/>
      <c r="LUI37" s="2"/>
      <c r="LUL37" s="143"/>
      <c r="LUM37" s="2"/>
      <c r="LUS37" s="2"/>
      <c r="LUT37" s="2"/>
      <c r="LUU37" s="2"/>
      <c r="LUV37" s="2"/>
      <c r="LUY37" s="143"/>
      <c r="LUZ37" s="2"/>
      <c r="LVF37" s="2"/>
      <c r="LVG37" s="2"/>
      <c r="LVH37" s="2"/>
      <c r="LVI37" s="2"/>
      <c r="LVL37" s="143"/>
      <c r="LVM37" s="2"/>
      <c r="LVS37" s="2"/>
      <c r="LVT37" s="2"/>
      <c r="LVU37" s="2"/>
      <c r="LVV37" s="2"/>
      <c r="LVY37" s="143"/>
      <c r="LVZ37" s="2"/>
      <c r="LWF37" s="2"/>
      <c r="LWG37" s="2"/>
      <c r="LWH37" s="2"/>
      <c r="LWI37" s="2"/>
      <c r="LWL37" s="143"/>
      <c r="LWM37" s="2"/>
      <c r="LWS37" s="2"/>
      <c r="LWT37" s="2"/>
      <c r="LWU37" s="2"/>
      <c r="LWV37" s="2"/>
      <c r="LWY37" s="143"/>
      <c r="LWZ37" s="2"/>
      <c r="LXF37" s="2"/>
      <c r="LXG37" s="2"/>
      <c r="LXH37" s="2"/>
      <c r="LXI37" s="2"/>
      <c r="LXL37" s="143"/>
      <c r="LXM37" s="2"/>
      <c r="LXS37" s="2"/>
      <c r="LXT37" s="2"/>
      <c r="LXU37" s="2"/>
      <c r="LXV37" s="2"/>
      <c r="LXY37" s="143"/>
      <c r="LXZ37" s="2"/>
      <c r="LYF37" s="2"/>
      <c r="LYG37" s="2"/>
      <c r="LYH37" s="2"/>
      <c r="LYI37" s="2"/>
      <c r="LYL37" s="143"/>
      <c r="LYM37" s="2"/>
      <c r="LYS37" s="2"/>
      <c r="LYT37" s="2"/>
      <c r="LYU37" s="2"/>
      <c r="LYV37" s="2"/>
      <c r="LYY37" s="143"/>
      <c r="LYZ37" s="2"/>
      <c r="LZF37" s="2"/>
      <c r="LZG37" s="2"/>
      <c r="LZH37" s="2"/>
      <c r="LZI37" s="2"/>
      <c r="LZL37" s="143"/>
      <c r="LZM37" s="2"/>
      <c r="LZS37" s="2"/>
      <c r="LZT37" s="2"/>
      <c r="LZU37" s="2"/>
      <c r="LZV37" s="2"/>
      <c r="LZY37" s="143"/>
      <c r="LZZ37" s="2"/>
      <c r="MAF37" s="2"/>
      <c r="MAG37" s="2"/>
      <c r="MAH37" s="2"/>
      <c r="MAI37" s="2"/>
      <c r="MAL37" s="143"/>
      <c r="MAM37" s="2"/>
      <c r="MAS37" s="2"/>
      <c r="MAT37" s="2"/>
      <c r="MAU37" s="2"/>
      <c r="MAV37" s="2"/>
      <c r="MAY37" s="143"/>
      <c r="MAZ37" s="2"/>
      <c r="MBF37" s="2"/>
      <c r="MBG37" s="2"/>
      <c r="MBH37" s="2"/>
      <c r="MBI37" s="2"/>
      <c r="MBL37" s="143"/>
      <c r="MBM37" s="2"/>
      <c r="MBS37" s="2"/>
      <c r="MBT37" s="2"/>
      <c r="MBU37" s="2"/>
      <c r="MBV37" s="2"/>
      <c r="MBY37" s="143"/>
      <c r="MBZ37" s="2"/>
      <c r="MCF37" s="2"/>
      <c r="MCG37" s="2"/>
      <c r="MCH37" s="2"/>
      <c r="MCI37" s="2"/>
      <c r="MCL37" s="143"/>
      <c r="MCM37" s="2"/>
      <c r="MCS37" s="2"/>
      <c r="MCT37" s="2"/>
      <c r="MCU37" s="2"/>
      <c r="MCV37" s="2"/>
      <c r="MCY37" s="143"/>
      <c r="MCZ37" s="2"/>
      <c r="MDF37" s="2"/>
      <c r="MDG37" s="2"/>
      <c r="MDH37" s="2"/>
      <c r="MDI37" s="2"/>
      <c r="MDL37" s="143"/>
      <c r="MDM37" s="2"/>
      <c r="MDS37" s="2"/>
      <c r="MDT37" s="2"/>
      <c r="MDU37" s="2"/>
      <c r="MDV37" s="2"/>
      <c r="MDY37" s="143"/>
      <c r="MDZ37" s="2"/>
      <c r="MEF37" s="2"/>
      <c r="MEG37" s="2"/>
      <c r="MEH37" s="2"/>
      <c r="MEI37" s="2"/>
      <c r="MEL37" s="143"/>
      <c r="MEM37" s="2"/>
      <c r="MES37" s="2"/>
      <c r="MET37" s="2"/>
      <c r="MEU37" s="2"/>
      <c r="MEV37" s="2"/>
      <c r="MEY37" s="143"/>
      <c r="MEZ37" s="2"/>
      <c r="MFF37" s="2"/>
      <c r="MFG37" s="2"/>
      <c r="MFH37" s="2"/>
      <c r="MFI37" s="2"/>
      <c r="MFL37" s="143"/>
      <c r="MFM37" s="2"/>
      <c r="MFS37" s="2"/>
      <c r="MFT37" s="2"/>
      <c r="MFU37" s="2"/>
      <c r="MFV37" s="2"/>
      <c r="MFY37" s="143"/>
      <c r="MFZ37" s="2"/>
      <c r="MGF37" s="2"/>
      <c r="MGG37" s="2"/>
      <c r="MGH37" s="2"/>
      <c r="MGI37" s="2"/>
      <c r="MGL37" s="143"/>
      <c r="MGM37" s="2"/>
      <c r="MGS37" s="2"/>
      <c r="MGT37" s="2"/>
      <c r="MGU37" s="2"/>
      <c r="MGV37" s="2"/>
      <c r="MGY37" s="143"/>
      <c r="MGZ37" s="2"/>
      <c r="MHF37" s="2"/>
      <c r="MHG37" s="2"/>
      <c r="MHH37" s="2"/>
      <c r="MHI37" s="2"/>
      <c r="MHL37" s="143"/>
      <c r="MHM37" s="2"/>
      <c r="MHS37" s="2"/>
      <c r="MHT37" s="2"/>
      <c r="MHU37" s="2"/>
      <c r="MHV37" s="2"/>
      <c r="MHY37" s="143"/>
      <c r="MHZ37" s="2"/>
      <c r="MIF37" s="2"/>
      <c r="MIG37" s="2"/>
      <c r="MIH37" s="2"/>
      <c r="MII37" s="2"/>
      <c r="MIL37" s="143"/>
      <c r="MIM37" s="2"/>
      <c r="MIS37" s="2"/>
      <c r="MIT37" s="2"/>
      <c r="MIU37" s="2"/>
      <c r="MIV37" s="2"/>
      <c r="MIY37" s="143"/>
      <c r="MIZ37" s="2"/>
      <c r="MJF37" s="2"/>
      <c r="MJG37" s="2"/>
      <c r="MJH37" s="2"/>
      <c r="MJI37" s="2"/>
      <c r="MJL37" s="143"/>
      <c r="MJM37" s="2"/>
      <c r="MJS37" s="2"/>
      <c r="MJT37" s="2"/>
      <c r="MJU37" s="2"/>
      <c r="MJV37" s="2"/>
      <c r="MJY37" s="143"/>
      <c r="MJZ37" s="2"/>
      <c r="MKF37" s="2"/>
      <c r="MKG37" s="2"/>
      <c r="MKH37" s="2"/>
      <c r="MKI37" s="2"/>
      <c r="MKL37" s="143"/>
      <c r="MKM37" s="2"/>
      <c r="MKS37" s="2"/>
      <c r="MKT37" s="2"/>
      <c r="MKU37" s="2"/>
      <c r="MKV37" s="2"/>
      <c r="MKY37" s="143"/>
      <c r="MKZ37" s="2"/>
      <c r="MLF37" s="2"/>
      <c r="MLG37" s="2"/>
      <c r="MLH37" s="2"/>
      <c r="MLI37" s="2"/>
      <c r="MLL37" s="143"/>
      <c r="MLM37" s="2"/>
      <c r="MLS37" s="2"/>
      <c r="MLT37" s="2"/>
      <c r="MLU37" s="2"/>
      <c r="MLV37" s="2"/>
      <c r="MLY37" s="143"/>
      <c r="MLZ37" s="2"/>
      <c r="MMF37" s="2"/>
      <c r="MMG37" s="2"/>
      <c r="MMH37" s="2"/>
      <c r="MMI37" s="2"/>
      <c r="MML37" s="143"/>
      <c r="MMM37" s="2"/>
      <c r="MMS37" s="2"/>
      <c r="MMT37" s="2"/>
      <c r="MMU37" s="2"/>
      <c r="MMV37" s="2"/>
      <c r="MMY37" s="143"/>
      <c r="MMZ37" s="2"/>
      <c r="MNF37" s="2"/>
      <c r="MNG37" s="2"/>
      <c r="MNH37" s="2"/>
      <c r="MNI37" s="2"/>
      <c r="MNL37" s="143"/>
      <c r="MNM37" s="2"/>
      <c r="MNS37" s="2"/>
      <c r="MNT37" s="2"/>
      <c r="MNU37" s="2"/>
      <c r="MNV37" s="2"/>
      <c r="MNY37" s="143"/>
      <c r="MNZ37" s="2"/>
      <c r="MOF37" s="2"/>
      <c r="MOG37" s="2"/>
      <c r="MOH37" s="2"/>
      <c r="MOI37" s="2"/>
      <c r="MOL37" s="143"/>
      <c r="MOM37" s="2"/>
      <c r="MOS37" s="2"/>
      <c r="MOT37" s="2"/>
      <c r="MOU37" s="2"/>
      <c r="MOV37" s="2"/>
      <c r="MOY37" s="143"/>
      <c r="MOZ37" s="2"/>
      <c r="MPF37" s="2"/>
      <c r="MPG37" s="2"/>
      <c r="MPH37" s="2"/>
      <c r="MPI37" s="2"/>
      <c r="MPL37" s="143"/>
      <c r="MPM37" s="2"/>
      <c r="MPS37" s="2"/>
      <c r="MPT37" s="2"/>
      <c r="MPU37" s="2"/>
      <c r="MPV37" s="2"/>
      <c r="MPY37" s="143"/>
      <c r="MPZ37" s="2"/>
      <c r="MQF37" s="2"/>
      <c r="MQG37" s="2"/>
      <c r="MQH37" s="2"/>
      <c r="MQI37" s="2"/>
      <c r="MQL37" s="143"/>
      <c r="MQM37" s="2"/>
      <c r="MQS37" s="2"/>
      <c r="MQT37" s="2"/>
      <c r="MQU37" s="2"/>
      <c r="MQV37" s="2"/>
      <c r="MQY37" s="143"/>
      <c r="MQZ37" s="2"/>
      <c r="MRF37" s="2"/>
      <c r="MRG37" s="2"/>
      <c r="MRH37" s="2"/>
      <c r="MRI37" s="2"/>
      <c r="MRL37" s="143"/>
      <c r="MRM37" s="2"/>
      <c r="MRS37" s="2"/>
      <c r="MRT37" s="2"/>
      <c r="MRU37" s="2"/>
      <c r="MRV37" s="2"/>
      <c r="MRY37" s="143"/>
      <c r="MRZ37" s="2"/>
      <c r="MSF37" s="2"/>
      <c r="MSG37" s="2"/>
      <c r="MSH37" s="2"/>
      <c r="MSI37" s="2"/>
      <c r="MSL37" s="143"/>
      <c r="MSM37" s="2"/>
      <c r="MSS37" s="2"/>
      <c r="MST37" s="2"/>
      <c r="MSU37" s="2"/>
      <c r="MSV37" s="2"/>
      <c r="MSY37" s="143"/>
      <c r="MSZ37" s="2"/>
      <c r="MTF37" s="2"/>
      <c r="MTG37" s="2"/>
      <c r="MTH37" s="2"/>
      <c r="MTI37" s="2"/>
      <c r="MTL37" s="143"/>
      <c r="MTM37" s="2"/>
      <c r="MTS37" s="2"/>
      <c r="MTT37" s="2"/>
      <c r="MTU37" s="2"/>
      <c r="MTV37" s="2"/>
      <c r="MTY37" s="143"/>
      <c r="MTZ37" s="2"/>
      <c r="MUF37" s="2"/>
      <c r="MUG37" s="2"/>
      <c r="MUH37" s="2"/>
      <c r="MUI37" s="2"/>
      <c r="MUL37" s="143"/>
      <c r="MUM37" s="2"/>
      <c r="MUS37" s="2"/>
      <c r="MUT37" s="2"/>
      <c r="MUU37" s="2"/>
      <c r="MUV37" s="2"/>
      <c r="MUY37" s="143"/>
      <c r="MUZ37" s="2"/>
      <c r="MVF37" s="2"/>
      <c r="MVG37" s="2"/>
      <c r="MVH37" s="2"/>
      <c r="MVI37" s="2"/>
      <c r="MVL37" s="143"/>
      <c r="MVM37" s="2"/>
      <c r="MVS37" s="2"/>
      <c r="MVT37" s="2"/>
      <c r="MVU37" s="2"/>
      <c r="MVV37" s="2"/>
      <c r="MVY37" s="143"/>
      <c r="MVZ37" s="2"/>
      <c r="MWF37" s="2"/>
      <c r="MWG37" s="2"/>
      <c r="MWH37" s="2"/>
      <c r="MWI37" s="2"/>
      <c r="MWL37" s="143"/>
      <c r="MWM37" s="2"/>
      <c r="MWS37" s="2"/>
      <c r="MWT37" s="2"/>
      <c r="MWU37" s="2"/>
      <c r="MWV37" s="2"/>
      <c r="MWY37" s="143"/>
      <c r="MWZ37" s="2"/>
      <c r="MXF37" s="2"/>
      <c r="MXG37" s="2"/>
      <c r="MXH37" s="2"/>
      <c r="MXI37" s="2"/>
      <c r="MXL37" s="143"/>
      <c r="MXM37" s="2"/>
      <c r="MXS37" s="2"/>
      <c r="MXT37" s="2"/>
      <c r="MXU37" s="2"/>
      <c r="MXV37" s="2"/>
      <c r="MXY37" s="143"/>
      <c r="MXZ37" s="2"/>
      <c r="MYF37" s="2"/>
      <c r="MYG37" s="2"/>
      <c r="MYH37" s="2"/>
      <c r="MYI37" s="2"/>
      <c r="MYL37" s="143"/>
      <c r="MYM37" s="2"/>
      <c r="MYS37" s="2"/>
      <c r="MYT37" s="2"/>
      <c r="MYU37" s="2"/>
      <c r="MYV37" s="2"/>
      <c r="MYY37" s="143"/>
      <c r="MYZ37" s="2"/>
      <c r="MZF37" s="2"/>
      <c r="MZG37" s="2"/>
      <c r="MZH37" s="2"/>
      <c r="MZI37" s="2"/>
      <c r="MZL37" s="143"/>
      <c r="MZM37" s="2"/>
      <c r="MZS37" s="2"/>
      <c r="MZT37" s="2"/>
      <c r="MZU37" s="2"/>
      <c r="MZV37" s="2"/>
      <c r="MZY37" s="143"/>
      <c r="MZZ37" s="2"/>
      <c r="NAF37" s="2"/>
      <c r="NAG37" s="2"/>
      <c r="NAH37" s="2"/>
      <c r="NAI37" s="2"/>
      <c r="NAL37" s="143"/>
      <c r="NAM37" s="2"/>
      <c r="NAS37" s="2"/>
      <c r="NAT37" s="2"/>
      <c r="NAU37" s="2"/>
      <c r="NAV37" s="2"/>
      <c r="NAY37" s="143"/>
      <c r="NAZ37" s="2"/>
      <c r="NBF37" s="2"/>
      <c r="NBG37" s="2"/>
      <c r="NBH37" s="2"/>
      <c r="NBI37" s="2"/>
      <c r="NBL37" s="143"/>
      <c r="NBM37" s="2"/>
      <c r="NBS37" s="2"/>
      <c r="NBT37" s="2"/>
      <c r="NBU37" s="2"/>
      <c r="NBV37" s="2"/>
      <c r="NBY37" s="143"/>
      <c r="NBZ37" s="2"/>
      <c r="NCF37" s="2"/>
      <c r="NCG37" s="2"/>
      <c r="NCH37" s="2"/>
      <c r="NCI37" s="2"/>
      <c r="NCL37" s="143"/>
      <c r="NCM37" s="2"/>
      <c r="NCS37" s="2"/>
      <c r="NCT37" s="2"/>
      <c r="NCU37" s="2"/>
      <c r="NCV37" s="2"/>
      <c r="NCY37" s="143"/>
      <c r="NCZ37" s="2"/>
      <c r="NDF37" s="2"/>
      <c r="NDG37" s="2"/>
      <c r="NDH37" s="2"/>
      <c r="NDI37" s="2"/>
      <c r="NDL37" s="143"/>
      <c r="NDM37" s="2"/>
      <c r="NDS37" s="2"/>
      <c r="NDT37" s="2"/>
      <c r="NDU37" s="2"/>
      <c r="NDV37" s="2"/>
      <c r="NDY37" s="143"/>
      <c r="NDZ37" s="2"/>
      <c r="NEF37" s="2"/>
      <c r="NEG37" s="2"/>
      <c r="NEH37" s="2"/>
      <c r="NEI37" s="2"/>
      <c r="NEL37" s="143"/>
      <c r="NEM37" s="2"/>
      <c r="NES37" s="2"/>
      <c r="NET37" s="2"/>
      <c r="NEU37" s="2"/>
      <c r="NEV37" s="2"/>
      <c r="NEY37" s="143"/>
      <c r="NEZ37" s="2"/>
      <c r="NFF37" s="2"/>
      <c r="NFG37" s="2"/>
      <c r="NFH37" s="2"/>
      <c r="NFI37" s="2"/>
      <c r="NFL37" s="143"/>
      <c r="NFM37" s="2"/>
      <c r="NFS37" s="2"/>
      <c r="NFT37" s="2"/>
      <c r="NFU37" s="2"/>
      <c r="NFV37" s="2"/>
      <c r="NFY37" s="143"/>
      <c r="NFZ37" s="2"/>
      <c r="NGF37" s="2"/>
      <c r="NGG37" s="2"/>
      <c r="NGH37" s="2"/>
      <c r="NGI37" s="2"/>
      <c r="NGL37" s="143"/>
      <c r="NGM37" s="2"/>
      <c r="NGS37" s="2"/>
      <c r="NGT37" s="2"/>
      <c r="NGU37" s="2"/>
      <c r="NGV37" s="2"/>
      <c r="NGY37" s="143"/>
      <c r="NGZ37" s="2"/>
      <c r="NHF37" s="2"/>
      <c r="NHG37" s="2"/>
      <c r="NHH37" s="2"/>
      <c r="NHI37" s="2"/>
      <c r="NHL37" s="143"/>
      <c r="NHM37" s="2"/>
      <c r="NHS37" s="2"/>
      <c r="NHT37" s="2"/>
      <c r="NHU37" s="2"/>
      <c r="NHV37" s="2"/>
      <c r="NHY37" s="143"/>
      <c r="NHZ37" s="2"/>
      <c r="NIF37" s="2"/>
      <c r="NIG37" s="2"/>
      <c r="NIH37" s="2"/>
      <c r="NII37" s="2"/>
      <c r="NIL37" s="143"/>
      <c r="NIM37" s="2"/>
      <c r="NIS37" s="2"/>
      <c r="NIT37" s="2"/>
      <c r="NIU37" s="2"/>
      <c r="NIV37" s="2"/>
      <c r="NIY37" s="143"/>
      <c r="NIZ37" s="2"/>
      <c r="NJF37" s="2"/>
      <c r="NJG37" s="2"/>
      <c r="NJH37" s="2"/>
      <c r="NJI37" s="2"/>
      <c r="NJL37" s="143"/>
      <c r="NJM37" s="2"/>
      <c r="NJS37" s="2"/>
      <c r="NJT37" s="2"/>
      <c r="NJU37" s="2"/>
      <c r="NJV37" s="2"/>
      <c r="NJY37" s="143"/>
      <c r="NJZ37" s="2"/>
      <c r="NKF37" s="2"/>
      <c r="NKG37" s="2"/>
      <c r="NKH37" s="2"/>
      <c r="NKI37" s="2"/>
      <c r="NKL37" s="143"/>
      <c r="NKM37" s="2"/>
      <c r="NKS37" s="2"/>
      <c r="NKT37" s="2"/>
      <c r="NKU37" s="2"/>
      <c r="NKV37" s="2"/>
      <c r="NKY37" s="143"/>
      <c r="NKZ37" s="2"/>
      <c r="NLF37" s="2"/>
      <c r="NLG37" s="2"/>
      <c r="NLH37" s="2"/>
      <c r="NLI37" s="2"/>
      <c r="NLL37" s="143"/>
      <c r="NLM37" s="2"/>
      <c r="NLS37" s="2"/>
      <c r="NLT37" s="2"/>
      <c r="NLU37" s="2"/>
      <c r="NLV37" s="2"/>
      <c r="NLY37" s="143"/>
      <c r="NLZ37" s="2"/>
      <c r="NMF37" s="2"/>
      <c r="NMG37" s="2"/>
      <c r="NMH37" s="2"/>
      <c r="NMI37" s="2"/>
      <c r="NML37" s="143"/>
      <c r="NMM37" s="2"/>
      <c r="NMS37" s="2"/>
      <c r="NMT37" s="2"/>
      <c r="NMU37" s="2"/>
      <c r="NMV37" s="2"/>
      <c r="NMY37" s="143"/>
      <c r="NMZ37" s="2"/>
      <c r="NNF37" s="2"/>
      <c r="NNG37" s="2"/>
      <c r="NNH37" s="2"/>
      <c r="NNI37" s="2"/>
      <c r="NNL37" s="143"/>
      <c r="NNM37" s="2"/>
      <c r="NNS37" s="2"/>
      <c r="NNT37" s="2"/>
      <c r="NNU37" s="2"/>
      <c r="NNV37" s="2"/>
      <c r="NNY37" s="143"/>
      <c r="NNZ37" s="2"/>
      <c r="NOF37" s="2"/>
      <c r="NOG37" s="2"/>
      <c r="NOH37" s="2"/>
      <c r="NOI37" s="2"/>
      <c r="NOL37" s="143"/>
      <c r="NOM37" s="2"/>
      <c r="NOS37" s="2"/>
      <c r="NOT37" s="2"/>
      <c r="NOU37" s="2"/>
      <c r="NOV37" s="2"/>
      <c r="NOY37" s="143"/>
      <c r="NOZ37" s="2"/>
      <c r="NPF37" s="2"/>
      <c r="NPG37" s="2"/>
      <c r="NPH37" s="2"/>
      <c r="NPI37" s="2"/>
      <c r="NPL37" s="143"/>
      <c r="NPM37" s="2"/>
      <c r="NPS37" s="2"/>
      <c r="NPT37" s="2"/>
      <c r="NPU37" s="2"/>
      <c r="NPV37" s="2"/>
      <c r="NPY37" s="143"/>
      <c r="NPZ37" s="2"/>
      <c r="NQF37" s="2"/>
      <c r="NQG37" s="2"/>
      <c r="NQH37" s="2"/>
      <c r="NQI37" s="2"/>
      <c r="NQL37" s="143"/>
      <c r="NQM37" s="2"/>
      <c r="NQS37" s="2"/>
      <c r="NQT37" s="2"/>
      <c r="NQU37" s="2"/>
      <c r="NQV37" s="2"/>
      <c r="NQY37" s="143"/>
      <c r="NQZ37" s="2"/>
      <c r="NRF37" s="2"/>
      <c r="NRG37" s="2"/>
      <c r="NRH37" s="2"/>
      <c r="NRI37" s="2"/>
      <c r="NRL37" s="143"/>
      <c r="NRM37" s="2"/>
      <c r="NRS37" s="2"/>
      <c r="NRT37" s="2"/>
      <c r="NRU37" s="2"/>
      <c r="NRV37" s="2"/>
      <c r="NRY37" s="143"/>
      <c r="NRZ37" s="2"/>
      <c r="NSF37" s="2"/>
      <c r="NSG37" s="2"/>
      <c r="NSH37" s="2"/>
      <c r="NSI37" s="2"/>
      <c r="NSL37" s="143"/>
      <c r="NSM37" s="2"/>
      <c r="NSS37" s="2"/>
      <c r="NST37" s="2"/>
      <c r="NSU37" s="2"/>
      <c r="NSV37" s="2"/>
      <c r="NSY37" s="143"/>
      <c r="NSZ37" s="2"/>
      <c r="NTF37" s="2"/>
      <c r="NTG37" s="2"/>
      <c r="NTH37" s="2"/>
      <c r="NTI37" s="2"/>
      <c r="NTL37" s="143"/>
      <c r="NTM37" s="2"/>
      <c r="NTS37" s="2"/>
      <c r="NTT37" s="2"/>
      <c r="NTU37" s="2"/>
      <c r="NTV37" s="2"/>
      <c r="NTY37" s="143"/>
      <c r="NTZ37" s="2"/>
      <c r="NUF37" s="2"/>
      <c r="NUG37" s="2"/>
      <c r="NUH37" s="2"/>
      <c r="NUI37" s="2"/>
      <c r="NUL37" s="143"/>
      <c r="NUM37" s="2"/>
      <c r="NUS37" s="2"/>
      <c r="NUT37" s="2"/>
      <c r="NUU37" s="2"/>
      <c r="NUV37" s="2"/>
      <c r="NUY37" s="143"/>
      <c r="NUZ37" s="2"/>
      <c r="NVF37" s="2"/>
      <c r="NVG37" s="2"/>
      <c r="NVH37" s="2"/>
      <c r="NVI37" s="2"/>
      <c r="NVL37" s="143"/>
      <c r="NVM37" s="2"/>
      <c r="NVS37" s="2"/>
      <c r="NVT37" s="2"/>
      <c r="NVU37" s="2"/>
      <c r="NVV37" s="2"/>
      <c r="NVY37" s="143"/>
      <c r="NVZ37" s="2"/>
      <c r="NWF37" s="2"/>
      <c r="NWG37" s="2"/>
      <c r="NWH37" s="2"/>
      <c r="NWI37" s="2"/>
      <c r="NWL37" s="143"/>
      <c r="NWM37" s="2"/>
      <c r="NWS37" s="2"/>
      <c r="NWT37" s="2"/>
      <c r="NWU37" s="2"/>
      <c r="NWV37" s="2"/>
      <c r="NWY37" s="143"/>
      <c r="NWZ37" s="2"/>
      <c r="NXF37" s="2"/>
      <c r="NXG37" s="2"/>
      <c r="NXH37" s="2"/>
      <c r="NXI37" s="2"/>
      <c r="NXL37" s="143"/>
      <c r="NXM37" s="2"/>
      <c r="NXS37" s="2"/>
      <c r="NXT37" s="2"/>
      <c r="NXU37" s="2"/>
      <c r="NXV37" s="2"/>
      <c r="NXY37" s="143"/>
      <c r="NXZ37" s="2"/>
      <c r="NYF37" s="2"/>
      <c r="NYG37" s="2"/>
      <c r="NYH37" s="2"/>
      <c r="NYI37" s="2"/>
      <c r="NYL37" s="143"/>
      <c r="NYM37" s="2"/>
      <c r="NYS37" s="2"/>
      <c r="NYT37" s="2"/>
      <c r="NYU37" s="2"/>
      <c r="NYV37" s="2"/>
      <c r="NYY37" s="143"/>
      <c r="NYZ37" s="2"/>
      <c r="NZF37" s="2"/>
      <c r="NZG37" s="2"/>
      <c r="NZH37" s="2"/>
      <c r="NZI37" s="2"/>
      <c r="NZL37" s="143"/>
      <c r="NZM37" s="2"/>
      <c r="NZS37" s="2"/>
      <c r="NZT37" s="2"/>
      <c r="NZU37" s="2"/>
      <c r="NZV37" s="2"/>
      <c r="NZY37" s="143"/>
      <c r="NZZ37" s="2"/>
      <c r="OAF37" s="2"/>
      <c r="OAG37" s="2"/>
      <c r="OAH37" s="2"/>
      <c r="OAI37" s="2"/>
      <c r="OAL37" s="143"/>
      <c r="OAM37" s="2"/>
      <c r="OAS37" s="2"/>
      <c r="OAT37" s="2"/>
      <c r="OAU37" s="2"/>
      <c r="OAV37" s="2"/>
      <c r="OAY37" s="143"/>
      <c r="OAZ37" s="2"/>
      <c r="OBF37" s="2"/>
      <c r="OBG37" s="2"/>
      <c r="OBH37" s="2"/>
      <c r="OBI37" s="2"/>
      <c r="OBL37" s="143"/>
      <c r="OBM37" s="2"/>
      <c r="OBS37" s="2"/>
      <c r="OBT37" s="2"/>
      <c r="OBU37" s="2"/>
      <c r="OBV37" s="2"/>
      <c r="OBY37" s="143"/>
      <c r="OBZ37" s="2"/>
      <c r="OCF37" s="2"/>
      <c r="OCG37" s="2"/>
      <c r="OCH37" s="2"/>
      <c r="OCI37" s="2"/>
      <c r="OCL37" s="143"/>
      <c r="OCM37" s="2"/>
      <c r="OCS37" s="2"/>
      <c r="OCT37" s="2"/>
      <c r="OCU37" s="2"/>
      <c r="OCV37" s="2"/>
      <c r="OCY37" s="143"/>
      <c r="OCZ37" s="2"/>
      <c r="ODF37" s="2"/>
      <c r="ODG37" s="2"/>
      <c r="ODH37" s="2"/>
      <c r="ODI37" s="2"/>
      <c r="ODL37" s="143"/>
      <c r="ODM37" s="2"/>
      <c r="ODS37" s="2"/>
      <c r="ODT37" s="2"/>
      <c r="ODU37" s="2"/>
      <c r="ODV37" s="2"/>
      <c r="ODY37" s="143"/>
      <c r="ODZ37" s="2"/>
      <c r="OEF37" s="2"/>
      <c r="OEG37" s="2"/>
      <c r="OEH37" s="2"/>
      <c r="OEI37" s="2"/>
      <c r="OEL37" s="143"/>
      <c r="OEM37" s="2"/>
      <c r="OES37" s="2"/>
      <c r="OET37" s="2"/>
      <c r="OEU37" s="2"/>
      <c r="OEV37" s="2"/>
      <c r="OEY37" s="143"/>
      <c r="OEZ37" s="2"/>
      <c r="OFF37" s="2"/>
      <c r="OFG37" s="2"/>
      <c r="OFH37" s="2"/>
      <c r="OFI37" s="2"/>
      <c r="OFL37" s="143"/>
      <c r="OFM37" s="2"/>
      <c r="OFS37" s="2"/>
      <c r="OFT37" s="2"/>
      <c r="OFU37" s="2"/>
      <c r="OFV37" s="2"/>
      <c r="OFY37" s="143"/>
      <c r="OFZ37" s="2"/>
      <c r="OGF37" s="2"/>
      <c r="OGG37" s="2"/>
      <c r="OGH37" s="2"/>
      <c r="OGI37" s="2"/>
      <c r="OGL37" s="143"/>
      <c r="OGM37" s="2"/>
      <c r="OGS37" s="2"/>
      <c r="OGT37" s="2"/>
      <c r="OGU37" s="2"/>
      <c r="OGV37" s="2"/>
      <c r="OGY37" s="143"/>
      <c r="OGZ37" s="2"/>
      <c r="OHF37" s="2"/>
      <c r="OHG37" s="2"/>
      <c r="OHH37" s="2"/>
      <c r="OHI37" s="2"/>
      <c r="OHL37" s="143"/>
      <c r="OHM37" s="2"/>
      <c r="OHS37" s="2"/>
      <c r="OHT37" s="2"/>
      <c r="OHU37" s="2"/>
      <c r="OHV37" s="2"/>
      <c r="OHY37" s="143"/>
      <c r="OHZ37" s="2"/>
      <c r="OIF37" s="2"/>
      <c r="OIG37" s="2"/>
      <c r="OIH37" s="2"/>
      <c r="OII37" s="2"/>
      <c r="OIL37" s="143"/>
      <c r="OIM37" s="2"/>
      <c r="OIS37" s="2"/>
      <c r="OIT37" s="2"/>
      <c r="OIU37" s="2"/>
      <c r="OIV37" s="2"/>
      <c r="OIY37" s="143"/>
      <c r="OIZ37" s="2"/>
      <c r="OJF37" s="2"/>
      <c r="OJG37" s="2"/>
      <c r="OJH37" s="2"/>
      <c r="OJI37" s="2"/>
      <c r="OJL37" s="143"/>
      <c r="OJM37" s="2"/>
      <c r="OJS37" s="2"/>
      <c r="OJT37" s="2"/>
      <c r="OJU37" s="2"/>
      <c r="OJV37" s="2"/>
      <c r="OJY37" s="143"/>
      <c r="OJZ37" s="2"/>
      <c r="OKF37" s="2"/>
      <c r="OKG37" s="2"/>
      <c r="OKH37" s="2"/>
      <c r="OKI37" s="2"/>
      <c r="OKL37" s="143"/>
      <c r="OKM37" s="2"/>
      <c r="OKS37" s="2"/>
      <c r="OKT37" s="2"/>
      <c r="OKU37" s="2"/>
      <c r="OKV37" s="2"/>
      <c r="OKY37" s="143"/>
      <c r="OKZ37" s="2"/>
      <c r="OLF37" s="2"/>
      <c r="OLG37" s="2"/>
      <c r="OLH37" s="2"/>
      <c r="OLI37" s="2"/>
      <c r="OLL37" s="143"/>
      <c r="OLM37" s="2"/>
      <c r="OLS37" s="2"/>
      <c r="OLT37" s="2"/>
      <c r="OLU37" s="2"/>
      <c r="OLV37" s="2"/>
      <c r="OLY37" s="143"/>
      <c r="OLZ37" s="2"/>
      <c r="OMF37" s="2"/>
      <c r="OMG37" s="2"/>
      <c r="OMH37" s="2"/>
      <c r="OMI37" s="2"/>
      <c r="OML37" s="143"/>
      <c r="OMM37" s="2"/>
      <c r="OMS37" s="2"/>
      <c r="OMT37" s="2"/>
      <c r="OMU37" s="2"/>
      <c r="OMV37" s="2"/>
      <c r="OMY37" s="143"/>
      <c r="OMZ37" s="2"/>
      <c r="ONF37" s="2"/>
      <c r="ONG37" s="2"/>
      <c r="ONH37" s="2"/>
      <c r="ONI37" s="2"/>
      <c r="ONL37" s="143"/>
      <c r="ONM37" s="2"/>
      <c r="ONS37" s="2"/>
      <c r="ONT37" s="2"/>
      <c r="ONU37" s="2"/>
      <c r="ONV37" s="2"/>
      <c r="ONY37" s="143"/>
      <c r="ONZ37" s="2"/>
      <c r="OOF37" s="2"/>
      <c r="OOG37" s="2"/>
      <c r="OOH37" s="2"/>
      <c r="OOI37" s="2"/>
      <c r="OOL37" s="143"/>
      <c r="OOM37" s="2"/>
      <c r="OOS37" s="2"/>
      <c r="OOT37" s="2"/>
      <c r="OOU37" s="2"/>
      <c r="OOV37" s="2"/>
      <c r="OOY37" s="143"/>
      <c r="OOZ37" s="2"/>
      <c r="OPF37" s="2"/>
      <c r="OPG37" s="2"/>
      <c r="OPH37" s="2"/>
      <c r="OPI37" s="2"/>
      <c r="OPL37" s="143"/>
      <c r="OPM37" s="2"/>
      <c r="OPS37" s="2"/>
      <c r="OPT37" s="2"/>
      <c r="OPU37" s="2"/>
      <c r="OPV37" s="2"/>
      <c r="OPY37" s="143"/>
      <c r="OPZ37" s="2"/>
      <c r="OQF37" s="2"/>
      <c r="OQG37" s="2"/>
      <c r="OQH37" s="2"/>
      <c r="OQI37" s="2"/>
      <c r="OQL37" s="143"/>
      <c r="OQM37" s="2"/>
      <c r="OQS37" s="2"/>
      <c r="OQT37" s="2"/>
      <c r="OQU37" s="2"/>
      <c r="OQV37" s="2"/>
      <c r="OQY37" s="143"/>
      <c r="OQZ37" s="2"/>
      <c r="ORF37" s="2"/>
      <c r="ORG37" s="2"/>
      <c r="ORH37" s="2"/>
      <c r="ORI37" s="2"/>
      <c r="ORL37" s="143"/>
      <c r="ORM37" s="2"/>
      <c r="ORS37" s="2"/>
      <c r="ORT37" s="2"/>
      <c r="ORU37" s="2"/>
      <c r="ORV37" s="2"/>
      <c r="ORY37" s="143"/>
      <c r="ORZ37" s="2"/>
      <c r="OSF37" s="2"/>
      <c r="OSG37" s="2"/>
      <c r="OSH37" s="2"/>
      <c r="OSI37" s="2"/>
      <c r="OSL37" s="143"/>
      <c r="OSM37" s="2"/>
      <c r="OSS37" s="2"/>
      <c r="OST37" s="2"/>
      <c r="OSU37" s="2"/>
      <c r="OSV37" s="2"/>
      <c r="OSY37" s="143"/>
      <c r="OSZ37" s="2"/>
      <c r="OTF37" s="2"/>
      <c r="OTG37" s="2"/>
      <c r="OTH37" s="2"/>
      <c r="OTI37" s="2"/>
      <c r="OTL37" s="143"/>
      <c r="OTM37" s="2"/>
      <c r="OTS37" s="2"/>
      <c r="OTT37" s="2"/>
      <c r="OTU37" s="2"/>
      <c r="OTV37" s="2"/>
      <c r="OTY37" s="143"/>
      <c r="OTZ37" s="2"/>
      <c r="OUF37" s="2"/>
      <c r="OUG37" s="2"/>
      <c r="OUH37" s="2"/>
      <c r="OUI37" s="2"/>
      <c r="OUL37" s="143"/>
      <c r="OUM37" s="2"/>
      <c r="OUS37" s="2"/>
      <c r="OUT37" s="2"/>
      <c r="OUU37" s="2"/>
      <c r="OUV37" s="2"/>
      <c r="OUY37" s="143"/>
      <c r="OUZ37" s="2"/>
      <c r="OVF37" s="2"/>
      <c r="OVG37" s="2"/>
      <c r="OVH37" s="2"/>
      <c r="OVI37" s="2"/>
      <c r="OVL37" s="143"/>
      <c r="OVM37" s="2"/>
      <c r="OVS37" s="2"/>
      <c r="OVT37" s="2"/>
      <c r="OVU37" s="2"/>
      <c r="OVV37" s="2"/>
      <c r="OVY37" s="143"/>
      <c r="OVZ37" s="2"/>
      <c r="OWF37" s="2"/>
      <c r="OWG37" s="2"/>
      <c r="OWH37" s="2"/>
      <c r="OWI37" s="2"/>
      <c r="OWL37" s="143"/>
      <c r="OWM37" s="2"/>
      <c r="OWS37" s="2"/>
      <c r="OWT37" s="2"/>
      <c r="OWU37" s="2"/>
      <c r="OWV37" s="2"/>
      <c r="OWY37" s="143"/>
      <c r="OWZ37" s="2"/>
      <c r="OXF37" s="2"/>
      <c r="OXG37" s="2"/>
      <c r="OXH37" s="2"/>
      <c r="OXI37" s="2"/>
      <c r="OXL37" s="143"/>
      <c r="OXM37" s="2"/>
      <c r="OXS37" s="2"/>
      <c r="OXT37" s="2"/>
      <c r="OXU37" s="2"/>
      <c r="OXV37" s="2"/>
      <c r="OXY37" s="143"/>
      <c r="OXZ37" s="2"/>
      <c r="OYF37" s="2"/>
      <c r="OYG37" s="2"/>
      <c r="OYH37" s="2"/>
      <c r="OYI37" s="2"/>
      <c r="OYL37" s="143"/>
      <c r="OYM37" s="2"/>
      <c r="OYS37" s="2"/>
      <c r="OYT37" s="2"/>
      <c r="OYU37" s="2"/>
      <c r="OYV37" s="2"/>
      <c r="OYY37" s="143"/>
      <c r="OYZ37" s="2"/>
      <c r="OZF37" s="2"/>
      <c r="OZG37" s="2"/>
      <c r="OZH37" s="2"/>
      <c r="OZI37" s="2"/>
      <c r="OZL37" s="143"/>
      <c r="OZM37" s="2"/>
      <c r="OZS37" s="2"/>
      <c r="OZT37" s="2"/>
      <c r="OZU37" s="2"/>
      <c r="OZV37" s="2"/>
      <c r="OZY37" s="143"/>
      <c r="OZZ37" s="2"/>
      <c r="PAF37" s="2"/>
      <c r="PAG37" s="2"/>
      <c r="PAH37" s="2"/>
      <c r="PAI37" s="2"/>
      <c r="PAL37" s="143"/>
      <c r="PAM37" s="2"/>
      <c r="PAS37" s="2"/>
      <c r="PAT37" s="2"/>
      <c r="PAU37" s="2"/>
      <c r="PAV37" s="2"/>
      <c r="PAY37" s="143"/>
      <c r="PAZ37" s="2"/>
      <c r="PBF37" s="2"/>
      <c r="PBG37" s="2"/>
      <c r="PBH37" s="2"/>
      <c r="PBI37" s="2"/>
      <c r="PBL37" s="143"/>
      <c r="PBM37" s="2"/>
      <c r="PBS37" s="2"/>
      <c r="PBT37" s="2"/>
      <c r="PBU37" s="2"/>
      <c r="PBV37" s="2"/>
      <c r="PBY37" s="143"/>
      <c r="PBZ37" s="2"/>
      <c r="PCF37" s="2"/>
      <c r="PCG37" s="2"/>
      <c r="PCH37" s="2"/>
      <c r="PCI37" s="2"/>
      <c r="PCL37" s="143"/>
      <c r="PCM37" s="2"/>
      <c r="PCS37" s="2"/>
      <c r="PCT37" s="2"/>
      <c r="PCU37" s="2"/>
      <c r="PCV37" s="2"/>
      <c r="PCY37" s="143"/>
      <c r="PCZ37" s="2"/>
      <c r="PDF37" s="2"/>
      <c r="PDG37" s="2"/>
      <c r="PDH37" s="2"/>
      <c r="PDI37" s="2"/>
      <c r="PDL37" s="143"/>
      <c r="PDM37" s="2"/>
      <c r="PDS37" s="2"/>
      <c r="PDT37" s="2"/>
      <c r="PDU37" s="2"/>
      <c r="PDV37" s="2"/>
      <c r="PDY37" s="143"/>
      <c r="PDZ37" s="2"/>
      <c r="PEF37" s="2"/>
      <c r="PEG37" s="2"/>
      <c r="PEH37" s="2"/>
      <c r="PEI37" s="2"/>
      <c r="PEL37" s="143"/>
      <c r="PEM37" s="2"/>
      <c r="PES37" s="2"/>
      <c r="PET37" s="2"/>
      <c r="PEU37" s="2"/>
      <c r="PEV37" s="2"/>
      <c r="PEY37" s="143"/>
      <c r="PEZ37" s="2"/>
      <c r="PFF37" s="2"/>
      <c r="PFG37" s="2"/>
      <c r="PFH37" s="2"/>
      <c r="PFI37" s="2"/>
      <c r="PFL37" s="143"/>
      <c r="PFM37" s="2"/>
      <c r="PFS37" s="2"/>
      <c r="PFT37" s="2"/>
      <c r="PFU37" s="2"/>
      <c r="PFV37" s="2"/>
      <c r="PFY37" s="143"/>
      <c r="PFZ37" s="2"/>
      <c r="PGF37" s="2"/>
      <c r="PGG37" s="2"/>
      <c r="PGH37" s="2"/>
      <c r="PGI37" s="2"/>
      <c r="PGL37" s="143"/>
      <c r="PGM37" s="2"/>
      <c r="PGS37" s="2"/>
      <c r="PGT37" s="2"/>
      <c r="PGU37" s="2"/>
      <c r="PGV37" s="2"/>
      <c r="PGY37" s="143"/>
      <c r="PGZ37" s="2"/>
      <c r="PHF37" s="2"/>
      <c r="PHG37" s="2"/>
      <c r="PHH37" s="2"/>
      <c r="PHI37" s="2"/>
      <c r="PHL37" s="143"/>
      <c r="PHM37" s="2"/>
      <c r="PHS37" s="2"/>
      <c r="PHT37" s="2"/>
      <c r="PHU37" s="2"/>
      <c r="PHV37" s="2"/>
      <c r="PHY37" s="143"/>
      <c r="PHZ37" s="2"/>
      <c r="PIF37" s="2"/>
      <c r="PIG37" s="2"/>
      <c r="PIH37" s="2"/>
      <c r="PII37" s="2"/>
      <c r="PIL37" s="143"/>
      <c r="PIM37" s="2"/>
      <c r="PIS37" s="2"/>
      <c r="PIT37" s="2"/>
      <c r="PIU37" s="2"/>
      <c r="PIV37" s="2"/>
      <c r="PIY37" s="143"/>
      <c r="PIZ37" s="2"/>
      <c r="PJF37" s="2"/>
      <c r="PJG37" s="2"/>
      <c r="PJH37" s="2"/>
      <c r="PJI37" s="2"/>
      <c r="PJL37" s="143"/>
      <c r="PJM37" s="2"/>
      <c r="PJS37" s="2"/>
      <c r="PJT37" s="2"/>
      <c r="PJU37" s="2"/>
      <c r="PJV37" s="2"/>
      <c r="PJY37" s="143"/>
      <c r="PJZ37" s="2"/>
      <c r="PKF37" s="2"/>
      <c r="PKG37" s="2"/>
      <c r="PKH37" s="2"/>
      <c r="PKI37" s="2"/>
      <c r="PKL37" s="143"/>
      <c r="PKM37" s="2"/>
      <c r="PKS37" s="2"/>
      <c r="PKT37" s="2"/>
      <c r="PKU37" s="2"/>
      <c r="PKV37" s="2"/>
      <c r="PKY37" s="143"/>
      <c r="PKZ37" s="2"/>
      <c r="PLF37" s="2"/>
      <c r="PLG37" s="2"/>
      <c r="PLH37" s="2"/>
      <c r="PLI37" s="2"/>
      <c r="PLL37" s="143"/>
      <c r="PLM37" s="2"/>
      <c r="PLS37" s="2"/>
      <c r="PLT37" s="2"/>
      <c r="PLU37" s="2"/>
      <c r="PLV37" s="2"/>
      <c r="PLY37" s="143"/>
      <c r="PLZ37" s="2"/>
      <c r="PMF37" s="2"/>
      <c r="PMG37" s="2"/>
      <c r="PMH37" s="2"/>
      <c r="PMI37" s="2"/>
      <c r="PML37" s="143"/>
      <c r="PMM37" s="2"/>
      <c r="PMS37" s="2"/>
      <c r="PMT37" s="2"/>
      <c r="PMU37" s="2"/>
      <c r="PMV37" s="2"/>
      <c r="PMY37" s="143"/>
      <c r="PMZ37" s="2"/>
      <c r="PNF37" s="2"/>
      <c r="PNG37" s="2"/>
      <c r="PNH37" s="2"/>
      <c r="PNI37" s="2"/>
      <c r="PNL37" s="143"/>
      <c r="PNM37" s="2"/>
      <c r="PNS37" s="2"/>
      <c r="PNT37" s="2"/>
      <c r="PNU37" s="2"/>
      <c r="PNV37" s="2"/>
      <c r="PNY37" s="143"/>
      <c r="PNZ37" s="2"/>
      <c r="POF37" s="2"/>
      <c r="POG37" s="2"/>
      <c r="POH37" s="2"/>
      <c r="POI37" s="2"/>
      <c r="POL37" s="143"/>
      <c r="POM37" s="2"/>
      <c r="POS37" s="2"/>
      <c r="POT37" s="2"/>
      <c r="POU37" s="2"/>
      <c r="POV37" s="2"/>
      <c r="POY37" s="143"/>
      <c r="POZ37" s="2"/>
      <c r="PPF37" s="2"/>
      <c r="PPG37" s="2"/>
      <c r="PPH37" s="2"/>
      <c r="PPI37" s="2"/>
      <c r="PPL37" s="143"/>
      <c r="PPM37" s="2"/>
      <c r="PPS37" s="2"/>
      <c r="PPT37" s="2"/>
      <c r="PPU37" s="2"/>
      <c r="PPV37" s="2"/>
      <c r="PPY37" s="143"/>
      <c r="PPZ37" s="2"/>
      <c r="PQF37" s="2"/>
      <c r="PQG37" s="2"/>
      <c r="PQH37" s="2"/>
      <c r="PQI37" s="2"/>
      <c r="PQL37" s="143"/>
      <c r="PQM37" s="2"/>
      <c r="PQS37" s="2"/>
      <c r="PQT37" s="2"/>
      <c r="PQU37" s="2"/>
      <c r="PQV37" s="2"/>
      <c r="PQY37" s="143"/>
      <c r="PQZ37" s="2"/>
      <c r="PRF37" s="2"/>
      <c r="PRG37" s="2"/>
      <c r="PRH37" s="2"/>
      <c r="PRI37" s="2"/>
      <c r="PRL37" s="143"/>
      <c r="PRM37" s="2"/>
      <c r="PRS37" s="2"/>
      <c r="PRT37" s="2"/>
      <c r="PRU37" s="2"/>
      <c r="PRV37" s="2"/>
      <c r="PRY37" s="143"/>
      <c r="PRZ37" s="2"/>
      <c r="PSF37" s="2"/>
      <c r="PSG37" s="2"/>
      <c r="PSH37" s="2"/>
      <c r="PSI37" s="2"/>
      <c r="PSL37" s="143"/>
      <c r="PSM37" s="2"/>
      <c r="PSS37" s="2"/>
      <c r="PST37" s="2"/>
      <c r="PSU37" s="2"/>
      <c r="PSV37" s="2"/>
      <c r="PSY37" s="143"/>
      <c r="PSZ37" s="2"/>
      <c r="PTF37" s="2"/>
      <c r="PTG37" s="2"/>
      <c r="PTH37" s="2"/>
      <c r="PTI37" s="2"/>
      <c r="PTL37" s="143"/>
      <c r="PTM37" s="2"/>
      <c r="PTS37" s="2"/>
      <c r="PTT37" s="2"/>
      <c r="PTU37" s="2"/>
      <c r="PTV37" s="2"/>
      <c r="PTY37" s="143"/>
      <c r="PTZ37" s="2"/>
      <c r="PUF37" s="2"/>
      <c r="PUG37" s="2"/>
      <c r="PUH37" s="2"/>
      <c r="PUI37" s="2"/>
      <c r="PUL37" s="143"/>
      <c r="PUM37" s="2"/>
      <c r="PUS37" s="2"/>
      <c r="PUT37" s="2"/>
      <c r="PUU37" s="2"/>
      <c r="PUV37" s="2"/>
      <c r="PUY37" s="143"/>
      <c r="PUZ37" s="2"/>
      <c r="PVF37" s="2"/>
      <c r="PVG37" s="2"/>
      <c r="PVH37" s="2"/>
      <c r="PVI37" s="2"/>
      <c r="PVL37" s="143"/>
      <c r="PVM37" s="2"/>
      <c r="PVS37" s="2"/>
      <c r="PVT37" s="2"/>
      <c r="PVU37" s="2"/>
      <c r="PVV37" s="2"/>
      <c r="PVY37" s="143"/>
      <c r="PVZ37" s="2"/>
      <c r="PWF37" s="2"/>
      <c r="PWG37" s="2"/>
      <c r="PWH37" s="2"/>
      <c r="PWI37" s="2"/>
      <c r="PWL37" s="143"/>
      <c r="PWM37" s="2"/>
      <c r="PWS37" s="2"/>
      <c r="PWT37" s="2"/>
      <c r="PWU37" s="2"/>
      <c r="PWV37" s="2"/>
      <c r="PWY37" s="143"/>
      <c r="PWZ37" s="2"/>
      <c r="PXF37" s="2"/>
      <c r="PXG37" s="2"/>
      <c r="PXH37" s="2"/>
      <c r="PXI37" s="2"/>
      <c r="PXL37" s="143"/>
      <c r="PXM37" s="2"/>
      <c r="PXS37" s="2"/>
      <c r="PXT37" s="2"/>
      <c r="PXU37" s="2"/>
      <c r="PXV37" s="2"/>
      <c r="PXY37" s="143"/>
      <c r="PXZ37" s="2"/>
      <c r="PYF37" s="2"/>
      <c r="PYG37" s="2"/>
      <c r="PYH37" s="2"/>
      <c r="PYI37" s="2"/>
      <c r="PYL37" s="143"/>
      <c r="PYM37" s="2"/>
      <c r="PYS37" s="2"/>
      <c r="PYT37" s="2"/>
      <c r="PYU37" s="2"/>
      <c r="PYV37" s="2"/>
      <c r="PYY37" s="143"/>
      <c r="PYZ37" s="2"/>
      <c r="PZF37" s="2"/>
      <c r="PZG37" s="2"/>
      <c r="PZH37" s="2"/>
      <c r="PZI37" s="2"/>
      <c r="PZL37" s="143"/>
      <c r="PZM37" s="2"/>
      <c r="PZS37" s="2"/>
      <c r="PZT37" s="2"/>
      <c r="PZU37" s="2"/>
      <c r="PZV37" s="2"/>
      <c r="PZY37" s="143"/>
      <c r="PZZ37" s="2"/>
      <c r="QAF37" s="2"/>
      <c r="QAG37" s="2"/>
      <c r="QAH37" s="2"/>
      <c r="QAI37" s="2"/>
      <c r="QAL37" s="143"/>
      <c r="QAM37" s="2"/>
      <c r="QAS37" s="2"/>
      <c r="QAT37" s="2"/>
      <c r="QAU37" s="2"/>
      <c r="QAV37" s="2"/>
      <c r="QAY37" s="143"/>
      <c r="QAZ37" s="2"/>
      <c r="QBF37" s="2"/>
      <c r="QBG37" s="2"/>
      <c r="QBH37" s="2"/>
      <c r="QBI37" s="2"/>
      <c r="QBL37" s="143"/>
      <c r="QBM37" s="2"/>
      <c r="QBS37" s="2"/>
      <c r="QBT37" s="2"/>
      <c r="QBU37" s="2"/>
      <c r="QBV37" s="2"/>
      <c r="QBY37" s="143"/>
      <c r="QBZ37" s="2"/>
      <c r="QCF37" s="2"/>
      <c r="QCG37" s="2"/>
      <c r="QCH37" s="2"/>
      <c r="QCI37" s="2"/>
      <c r="QCL37" s="143"/>
      <c r="QCM37" s="2"/>
      <c r="QCS37" s="2"/>
      <c r="QCT37" s="2"/>
      <c r="QCU37" s="2"/>
      <c r="QCV37" s="2"/>
      <c r="QCY37" s="143"/>
      <c r="QCZ37" s="2"/>
      <c r="QDF37" s="2"/>
      <c r="QDG37" s="2"/>
      <c r="QDH37" s="2"/>
      <c r="QDI37" s="2"/>
      <c r="QDL37" s="143"/>
      <c r="QDM37" s="2"/>
      <c r="QDS37" s="2"/>
      <c r="QDT37" s="2"/>
      <c r="QDU37" s="2"/>
      <c r="QDV37" s="2"/>
      <c r="QDY37" s="143"/>
      <c r="QDZ37" s="2"/>
      <c r="QEF37" s="2"/>
      <c r="QEG37" s="2"/>
      <c r="QEH37" s="2"/>
      <c r="QEI37" s="2"/>
      <c r="QEL37" s="143"/>
      <c r="QEM37" s="2"/>
      <c r="QES37" s="2"/>
      <c r="QET37" s="2"/>
      <c r="QEU37" s="2"/>
      <c r="QEV37" s="2"/>
      <c r="QEY37" s="143"/>
      <c r="QEZ37" s="2"/>
      <c r="QFF37" s="2"/>
      <c r="QFG37" s="2"/>
      <c r="QFH37" s="2"/>
      <c r="QFI37" s="2"/>
      <c r="QFL37" s="143"/>
      <c r="QFM37" s="2"/>
      <c r="QFS37" s="2"/>
      <c r="QFT37" s="2"/>
      <c r="QFU37" s="2"/>
      <c r="QFV37" s="2"/>
      <c r="QFY37" s="143"/>
      <c r="QFZ37" s="2"/>
      <c r="QGF37" s="2"/>
      <c r="QGG37" s="2"/>
      <c r="QGH37" s="2"/>
      <c r="QGI37" s="2"/>
      <c r="QGL37" s="143"/>
      <c r="QGM37" s="2"/>
      <c r="QGS37" s="2"/>
      <c r="QGT37" s="2"/>
      <c r="QGU37" s="2"/>
      <c r="QGV37" s="2"/>
      <c r="QGY37" s="143"/>
      <c r="QGZ37" s="2"/>
      <c r="QHF37" s="2"/>
      <c r="QHG37" s="2"/>
      <c r="QHH37" s="2"/>
      <c r="QHI37" s="2"/>
      <c r="QHL37" s="143"/>
      <c r="QHM37" s="2"/>
      <c r="QHS37" s="2"/>
      <c r="QHT37" s="2"/>
      <c r="QHU37" s="2"/>
      <c r="QHV37" s="2"/>
      <c r="QHY37" s="143"/>
      <c r="QHZ37" s="2"/>
      <c r="QIF37" s="2"/>
      <c r="QIG37" s="2"/>
      <c r="QIH37" s="2"/>
      <c r="QII37" s="2"/>
      <c r="QIL37" s="143"/>
      <c r="QIM37" s="2"/>
      <c r="QIS37" s="2"/>
      <c r="QIT37" s="2"/>
      <c r="QIU37" s="2"/>
      <c r="QIV37" s="2"/>
      <c r="QIY37" s="143"/>
      <c r="QIZ37" s="2"/>
      <c r="QJF37" s="2"/>
      <c r="QJG37" s="2"/>
      <c r="QJH37" s="2"/>
      <c r="QJI37" s="2"/>
      <c r="QJL37" s="143"/>
      <c r="QJM37" s="2"/>
      <c r="QJS37" s="2"/>
      <c r="QJT37" s="2"/>
      <c r="QJU37" s="2"/>
      <c r="QJV37" s="2"/>
      <c r="QJY37" s="143"/>
      <c r="QJZ37" s="2"/>
      <c r="QKF37" s="2"/>
      <c r="QKG37" s="2"/>
      <c r="QKH37" s="2"/>
      <c r="QKI37" s="2"/>
      <c r="QKL37" s="143"/>
      <c r="QKM37" s="2"/>
      <c r="QKS37" s="2"/>
      <c r="QKT37" s="2"/>
      <c r="QKU37" s="2"/>
      <c r="QKV37" s="2"/>
      <c r="QKY37" s="143"/>
      <c r="QKZ37" s="2"/>
      <c r="QLF37" s="2"/>
      <c r="QLG37" s="2"/>
      <c r="QLH37" s="2"/>
      <c r="QLI37" s="2"/>
      <c r="QLL37" s="143"/>
      <c r="QLM37" s="2"/>
      <c r="QLS37" s="2"/>
      <c r="QLT37" s="2"/>
      <c r="QLU37" s="2"/>
      <c r="QLV37" s="2"/>
      <c r="QLY37" s="143"/>
      <c r="QLZ37" s="2"/>
      <c r="QMF37" s="2"/>
      <c r="QMG37" s="2"/>
      <c r="QMH37" s="2"/>
      <c r="QMI37" s="2"/>
      <c r="QML37" s="143"/>
      <c r="QMM37" s="2"/>
      <c r="QMS37" s="2"/>
      <c r="QMT37" s="2"/>
      <c r="QMU37" s="2"/>
      <c r="QMV37" s="2"/>
      <c r="QMY37" s="143"/>
      <c r="QMZ37" s="2"/>
      <c r="QNF37" s="2"/>
      <c r="QNG37" s="2"/>
      <c r="QNH37" s="2"/>
      <c r="QNI37" s="2"/>
      <c r="QNL37" s="143"/>
      <c r="QNM37" s="2"/>
      <c r="QNS37" s="2"/>
      <c r="QNT37" s="2"/>
      <c r="QNU37" s="2"/>
      <c r="QNV37" s="2"/>
      <c r="QNY37" s="143"/>
      <c r="QNZ37" s="2"/>
      <c r="QOF37" s="2"/>
      <c r="QOG37" s="2"/>
      <c r="QOH37" s="2"/>
      <c r="QOI37" s="2"/>
      <c r="QOL37" s="143"/>
      <c r="QOM37" s="2"/>
      <c r="QOS37" s="2"/>
      <c r="QOT37" s="2"/>
      <c r="QOU37" s="2"/>
      <c r="QOV37" s="2"/>
      <c r="QOY37" s="143"/>
      <c r="QOZ37" s="2"/>
      <c r="QPF37" s="2"/>
      <c r="QPG37" s="2"/>
      <c r="QPH37" s="2"/>
      <c r="QPI37" s="2"/>
      <c r="QPL37" s="143"/>
      <c r="QPM37" s="2"/>
      <c r="QPS37" s="2"/>
      <c r="QPT37" s="2"/>
      <c r="QPU37" s="2"/>
      <c r="QPV37" s="2"/>
      <c r="QPY37" s="143"/>
      <c r="QPZ37" s="2"/>
      <c r="QQF37" s="2"/>
      <c r="QQG37" s="2"/>
      <c r="QQH37" s="2"/>
      <c r="QQI37" s="2"/>
      <c r="QQL37" s="143"/>
      <c r="QQM37" s="2"/>
      <c r="QQS37" s="2"/>
      <c r="QQT37" s="2"/>
      <c r="QQU37" s="2"/>
      <c r="QQV37" s="2"/>
      <c r="QQY37" s="143"/>
      <c r="QQZ37" s="2"/>
      <c r="QRF37" s="2"/>
      <c r="QRG37" s="2"/>
      <c r="QRH37" s="2"/>
      <c r="QRI37" s="2"/>
      <c r="QRL37" s="143"/>
      <c r="QRM37" s="2"/>
      <c r="QRS37" s="2"/>
      <c r="QRT37" s="2"/>
      <c r="QRU37" s="2"/>
      <c r="QRV37" s="2"/>
      <c r="QRY37" s="143"/>
      <c r="QRZ37" s="2"/>
      <c r="QSF37" s="2"/>
      <c r="QSG37" s="2"/>
      <c r="QSH37" s="2"/>
      <c r="QSI37" s="2"/>
      <c r="QSL37" s="143"/>
      <c r="QSM37" s="2"/>
      <c r="QSS37" s="2"/>
      <c r="QST37" s="2"/>
      <c r="QSU37" s="2"/>
      <c r="QSV37" s="2"/>
      <c r="QSY37" s="143"/>
      <c r="QSZ37" s="2"/>
      <c r="QTF37" s="2"/>
      <c r="QTG37" s="2"/>
      <c r="QTH37" s="2"/>
      <c r="QTI37" s="2"/>
      <c r="QTL37" s="143"/>
      <c r="QTM37" s="2"/>
      <c r="QTS37" s="2"/>
      <c r="QTT37" s="2"/>
      <c r="QTU37" s="2"/>
      <c r="QTV37" s="2"/>
      <c r="QTY37" s="143"/>
      <c r="QTZ37" s="2"/>
      <c r="QUF37" s="2"/>
      <c r="QUG37" s="2"/>
      <c r="QUH37" s="2"/>
      <c r="QUI37" s="2"/>
      <c r="QUL37" s="143"/>
      <c r="QUM37" s="2"/>
      <c r="QUS37" s="2"/>
      <c r="QUT37" s="2"/>
      <c r="QUU37" s="2"/>
      <c r="QUV37" s="2"/>
      <c r="QUY37" s="143"/>
      <c r="QUZ37" s="2"/>
      <c r="QVF37" s="2"/>
      <c r="QVG37" s="2"/>
      <c r="QVH37" s="2"/>
      <c r="QVI37" s="2"/>
      <c r="QVL37" s="143"/>
      <c r="QVM37" s="2"/>
      <c r="QVS37" s="2"/>
      <c r="QVT37" s="2"/>
      <c r="QVU37" s="2"/>
      <c r="QVV37" s="2"/>
      <c r="QVY37" s="143"/>
      <c r="QVZ37" s="2"/>
      <c r="QWF37" s="2"/>
      <c r="QWG37" s="2"/>
      <c r="QWH37" s="2"/>
      <c r="QWI37" s="2"/>
      <c r="QWL37" s="143"/>
      <c r="QWM37" s="2"/>
      <c r="QWS37" s="2"/>
      <c r="QWT37" s="2"/>
      <c r="QWU37" s="2"/>
      <c r="QWV37" s="2"/>
      <c r="QWY37" s="143"/>
      <c r="QWZ37" s="2"/>
      <c r="QXF37" s="2"/>
      <c r="QXG37" s="2"/>
      <c r="QXH37" s="2"/>
      <c r="QXI37" s="2"/>
      <c r="QXL37" s="143"/>
      <c r="QXM37" s="2"/>
      <c r="QXS37" s="2"/>
      <c r="QXT37" s="2"/>
      <c r="QXU37" s="2"/>
      <c r="QXV37" s="2"/>
      <c r="QXY37" s="143"/>
      <c r="QXZ37" s="2"/>
      <c r="QYF37" s="2"/>
      <c r="QYG37" s="2"/>
      <c r="QYH37" s="2"/>
      <c r="QYI37" s="2"/>
      <c r="QYL37" s="143"/>
      <c r="QYM37" s="2"/>
      <c r="QYS37" s="2"/>
      <c r="QYT37" s="2"/>
      <c r="QYU37" s="2"/>
      <c r="QYV37" s="2"/>
      <c r="QYY37" s="143"/>
      <c r="QYZ37" s="2"/>
      <c r="QZF37" s="2"/>
      <c r="QZG37" s="2"/>
      <c r="QZH37" s="2"/>
      <c r="QZI37" s="2"/>
      <c r="QZL37" s="143"/>
      <c r="QZM37" s="2"/>
      <c r="QZS37" s="2"/>
      <c r="QZT37" s="2"/>
      <c r="QZU37" s="2"/>
      <c r="QZV37" s="2"/>
      <c r="QZY37" s="143"/>
      <c r="QZZ37" s="2"/>
      <c r="RAF37" s="2"/>
      <c r="RAG37" s="2"/>
      <c r="RAH37" s="2"/>
      <c r="RAI37" s="2"/>
      <c r="RAL37" s="143"/>
      <c r="RAM37" s="2"/>
      <c r="RAS37" s="2"/>
      <c r="RAT37" s="2"/>
      <c r="RAU37" s="2"/>
      <c r="RAV37" s="2"/>
      <c r="RAY37" s="143"/>
      <c r="RAZ37" s="2"/>
      <c r="RBF37" s="2"/>
      <c r="RBG37" s="2"/>
      <c r="RBH37" s="2"/>
      <c r="RBI37" s="2"/>
      <c r="RBL37" s="143"/>
      <c r="RBM37" s="2"/>
      <c r="RBS37" s="2"/>
      <c r="RBT37" s="2"/>
      <c r="RBU37" s="2"/>
      <c r="RBV37" s="2"/>
      <c r="RBY37" s="143"/>
      <c r="RBZ37" s="2"/>
      <c r="RCF37" s="2"/>
      <c r="RCG37" s="2"/>
      <c r="RCH37" s="2"/>
      <c r="RCI37" s="2"/>
      <c r="RCL37" s="143"/>
      <c r="RCM37" s="2"/>
      <c r="RCS37" s="2"/>
      <c r="RCT37" s="2"/>
      <c r="RCU37" s="2"/>
      <c r="RCV37" s="2"/>
      <c r="RCY37" s="143"/>
      <c r="RCZ37" s="2"/>
      <c r="RDF37" s="2"/>
      <c r="RDG37" s="2"/>
      <c r="RDH37" s="2"/>
      <c r="RDI37" s="2"/>
      <c r="RDL37" s="143"/>
      <c r="RDM37" s="2"/>
      <c r="RDS37" s="2"/>
      <c r="RDT37" s="2"/>
      <c r="RDU37" s="2"/>
      <c r="RDV37" s="2"/>
      <c r="RDY37" s="143"/>
      <c r="RDZ37" s="2"/>
      <c r="REF37" s="2"/>
      <c r="REG37" s="2"/>
      <c r="REH37" s="2"/>
      <c r="REI37" s="2"/>
      <c r="REL37" s="143"/>
      <c r="REM37" s="2"/>
      <c r="RES37" s="2"/>
      <c r="RET37" s="2"/>
      <c r="REU37" s="2"/>
      <c r="REV37" s="2"/>
      <c r="REY37" s="143"/>
      <c r="REZ37" s="2"/>
      <c r="RFF37" s="2"/>
      <c r="RFG37" s="2"/>
      <c r="RFH37" s="2"/>
      <c r="RFI37" s="2"/>
      <c r="RFL37" s="143"/>
      <c r="RFM37" s="2"/>
      <c r="RFS37" s="2"/>
      <c r="RFT37" s="2"/>
      <c r="RFU37" s="2"/>
      <c r="RFV37" s="2"/>
      <c r="RFY37" s="143"/>
      <c r="RFZ37" s="2"/>
      <c r="RGF37" s="2"/>
      <c r="RGG37" s="2"/>
      <c r="RGH37" s="2"/>
      <c r="RGI37" s="2"/>
      <c r="RGL37" s="143"/>
      <c r="RGM37" s="2"/>
      <c r="RGS37" s="2"/>
      <c r="RGT37" s="2"/>
      <c r="RGU37" s="2"/>
      <c r="RGV37" s="2"/>
      <c r="RGY37" s="143"/>
      <c r="RGZ37" s="2"/>
      <c r="RHF37" s="2"/>
      <c r="RHG37" s="2"/>
      <c r="RHH37" s="2"/>
      <c r="RHI37" s="2"/>
      <c r="RHL37" s="143"/>
      <c r="RHM37" s="2"/>
      <c r="RHS37" s="2"/>
      <c r="RHT37" s="2"/>
      <c r="RHU37" s="2"/>
      <c r="RHV37" s="2"/>
      <c r="RHY37" s="143"/>
      <c r="RHZ37" s="2"/>
      <c r="RIF37" s="2"/>
      <c r="RIG37" s="2"/>
      <c r="RIH37" s="2"/>
      <c r="RII37" s="2"/>
      <c r="RIL37" s="143"/>
      <c r="RIM37" s="2"/>
      <c r="RIS37" s="2"/>
      <c r="RIT37" s="2"/>
      <c r="RIU37" s="2"/>
      <c r="RIV37" s="2"/>
      <c r="RIY37" s="143"/>
      <c r="RIZ37" s="2"/>
      <c r="RJF37" s="2"/>
      <c r="RJG37" s="2"/>
      <c r="RJH37" s="2"/>
      <c r="RJI37" s="2"/>
      <c r="RJL37" s="143"/>
      <c r="RJM37" s="2"/>
      <c r="RJS37" s="2"/>
      <c r="RJT37" s="2"/>
      <c r="RJU37" s="2"/>
      <c r="RJV37" s="2"/>
      <c r="RJY37" s="143"/>
      <c r="RJZ37" s="2"/>
      <c r="RKF37" s="2"/>
      <c r="RKG37" s="2"/>
      <c r="RKH37" s="2"/>
      <c r="RKI37" s="2"/>
      <c r="RKL37" s="143"/>
      <c r="RKM37" s="2"/>
      <c r="RKS37" s="2"/>
      <c r="RKT37" s="2"/>
      <c r="RKU37" s="2"/>
      <c r="RKV37" s="2"/>
      <c r="RKY37" s="143"/>
      <c r="RKZ37" s="2"/>
      <c r="RLF37" s="2"/>
      <c r="RLG37" s="2"/>
      <c r="RLH37" s="2"/>
      <c r="RLI37" s="2"/>
      <c r="RLL37" s="143"/>
      <c r="RLM37" s="2"/>
      <c r="RLS37" s="2"/>
      <c r="RLT37" s="2"/>
      <c r="RLU37" s="2"/>
      <c r="RLV37" s="2"/>
      <c r="RLY37" s="143"/>
      <c r="RLZ37" s="2"/>
      <c r="RMF37" s="2"/>
      <c r="RMG37" s="2"/>
      <c r="RMH37" s="2"/>
      <c r="RMI37" s="2"/>
      <c r="RML37" s="143"/>
      <c r="RMM37" s="2"/>
      <c r="RMS37" s="2"/>
      <c r="RMT37" s="2"/>
      <c r="RMU37" s="2"/>
      <c r="RMV37" s="2"/>
      <c r="RMY37" s="143"/>
      <c r="RMZ37" s="2"/>
      <c r="RNF37" s="2"/>
      <c r="RNG37" s="2"/>
      <c r="RNH37" s="2"/>
      <c r="RNI37" s="2"/>
      <c r="RNL37" s="143"/>
      <c r="RNM37" s="2"/>
      <c r="RNS37" s="2"/>
      <c r="RNT37" s="2"/>
      <c r="RNU37" s="2"/>
      <c r="RNV37" s="2"/>
      <c r="RNY37" s="143"/>
      <c r="RNZ37" s="2"/>
      <c r="ROF37" s="2"/>
      <c r="ROG37" s="2"/>
      <c r="ROH37" s="2"/>
      <c r="ROI37" s="2"/>
      <c r="ROL37" s="143"/>
      <c r="ROM37" s="2"/>
      <c r="ROS37" s="2"/>
      <c r="ROT37" s="2"/>
      <c r="ROU37" s="2"/>
      <c r="ROV37" s="2"/>
      <c r="ROY37" s="143"/>
      <c r="ROZ37" s="2"/>
      <c r="RPF37" s="2"/>
      <c r="RPG37" s="2"/>
      <c r="RPH37" s="2"/>
      <c r="RPI37" s="2"/>
      <c r="RPL37" s="143"/>
      <c r="RPM37" s="2"/>
      <c r="RPS37" s="2"/>
      <c r="RPT37" s="2"/>
      <c r="RPU37" s="2"/>
      <c r="RPV37" s="2"/>
      <c r="RPY37" s="143"/>
      <c r="RPZ37" s="2"/>
      <c r="RQF37" s="2"/>
      <c r="RQG37" s="2"/>
      <c r="RQH37" s="2"/>
      <c r="RQI37" s="2"/>
      <c r="RQL37" s="143"/>
      <c r="RQM37" s="2"/>
      <c r="RQS37" s="2"/>
      <c r="RQT37" s="2"/>
      <c r="RQU37" s="2"/>
      <c r="RQV37" s="2"/>
      <c r="RQY37" s="143"/>
      <c r="RQZ37" s="2"/>
      <c r="RRF37" s="2"/>
      <c r="RRG37" s="2"/>
      <c r="RRH37" s="2"/>
      <c r="RRI37" s="2"/>
      <c r="RRL37" s="143"/>
      <c r="RRM37" s="2"/>
      <c r="RRS37" s="2"/>
      <c r="RRT37" s="2"/>
      <c r="RRU37" s="2"/>
      <c r="RRV37" s="2"/>
      <c r="RRY37" s="143"/>
      <c r="RRZ37" s="2"/>
      <c r="RSF37" s="2"/>
      <c r="RSG37" s="2"/>
      <c r="RSH37" s="2"/>
      <c r="RSI37" s="2"/>
      <c r="RSL37" s="143"/>
      <c r="RSM37" s="2"/>
      <c r="RSS37" s="2"/>
      <c r="RST37" s="2"/>
      <c r="RSU37" s="2"/>
      <c r="RSV37" s="2"/>
      <c r="RSY37" s="143"/>
      <c r="RSZ37" s="2"/>
      <c r="RTF37" s="2"/>
      <c r="RTG37" s="2"/>
      <c r="RTH37" s="2"/>
      <c r="RTI37" s="2"/>
      <c r="RTL37" s="143"/>
      <c r="RTM37" s="2"/>
      <c r="RTS37" s="2"/>
      <c r="RTT37" s="2"/>
      <c r="RTU37" s="2"/>
      <c r="RTV37" s="2"/>
      <c r="RTY37" s="143"/>
      <c r="RTZ37" s="2"/>
      <c r="RUF37" s="2"/>
      <c r="RUG37" s="2"/>
      <c r="RUH37" s="2"/>
      <c r="RUI37" s="2"/>
      <c r="RUL37" s="143"/>
      <c r="RUM37" s="2"/>
      <c r="RUS37" s="2"/>
      <c r="RUT37" s="2"/>
      <c r="RUU37" s="2"/>
      <c r="RUV37" s="2"/>
      <c r="RUY37" s="143"/>
      <c r="RUZ37" s="2"/>
      <c r="RVF37" s="2"/>
      <c r="RVG37" s="2"/>
      <c r="RVH37" s="2"/>
      <c r="RVI37" s="2"/>
      <c r="RVL37" s="143"/>
      <c r="RVM37" s="2"/>
      <c r="RVS37" s="2"/>
      <c r="RVT37" s="2"/>
      <c r="RVU37" s="2"/>
      <c r="RVV37" s="2"/>
      <c r="RVY37" s="143"/>
      <c r="RVZ37" s="2"/>
      <c r="RWF37" s="2"/>
      <c r="RWG37" s="2"/>
      <c r="RWH37" s="2"/>
      <c r="RWI37" s="2"/>
      <c r="RWL37" s="143"/>
      <c r="RWM37" s="2"/>
      <c r="RWS37" s="2"/>
      <c r="RWT37" s="2"/>
      <c r="RWU37" s="2"/>
      <c r="RWV37" s="2"/>
      <c r="RWY37" s="143"/>
      <c r="RWZ37" s="2"/>
      <c r="RXF37" s="2"/>
      <c r="RXG37" s="2"/>
      <c r="RXH37" s="2"/>
      <c r="RXI37" s="2"/>
      <c r="RXL37" s="143"/>
      <c r="RXM37" s="2"/>
      <c r="RXS37" s="2"/>
      <c r="RXT37" s="2"/>
      <c r="RXU37" s="2"/>
      <c r="RXV37" s="2"/>
      <c r="RXY37" s="143"/>
      <c r="RXZ37" s="2"/>
      <c r="RYF37" s="2"/>
      <c r="RYG37" s="2"/>
      <c r="RYH37" s="2"/>
      <c r="RYI37" s="2"/>
      <c r="RYL37" s="143"/>
      <c r="RYM37" s="2"/>
      <c r="RYS37" s="2"/>
      <c r="RYT37" s="2"/>
      <c r="RYU37" s="2"/>
      <c r="RYV37" s="2"/>
      <c r="RYY37" s="143"/>
      <c r="RYZ37" s="2"/>
      <c r="RZF37" s="2"/>
      <c r="RZG37" s="2"/>
      <c r="RZH37" s="2"/>
      <c r="RZI37" s="2"/>
      <c r="RZL37" s="143"/>
      <c r="RZM37" s="2"/>
      <c r="RZS37" s="2"/>
      <c r="RZT37" s="2"/>
      <c r="RZU37" s="2"/>
      <c r="RZV37" s="2"/>
      <c r="RZY37" s="143"/>
      <c r="RZZ37" s="2"/>
      <c r="SAF37" s="2"/>
      <c r="SAG37" s="2"/>
      <c r="SAH37" s="2"/>
      <c r="SAI37" s="2"/>
      <c r="SAL37" s="143"/>
      <c r="SAM37" s="2"/>
      <c r="SAS37" s="2"/>
      <c r="SAT37" s="2"/>
      <c r="SAU37" s="2"/>
      <c r="SAV37" s="2"/>
      <c r="SAY37" s="143"/>
      <c r="SAZ37" s="2"/>
      <c r="SBF37" s="2"/>
      <c r="SBG37" s="2"/>
      <c r="SBH37" s="2"/>
      <c r="SBI37" s="2"/>
      <c r="SBL37" s="143"/>
      <c r="SBM37" s="2"/>
      <c r="SBS37" s="2"/>
      <c r="SBT37" s="2"/>
      <c r="SBU37" s="2"/>
      <c r="SBV37" s="2"/>
      <c r="SBY37" s="143"/>
      <c r="SBZ37" s="2"/>
      <c r="SCF37" s="2"/>
      <c r="SCG37" s="2"/>
      <c r="SCH37" s="2"/>
      <c r="SCI37" s="2"/>
      <c r="SCL37" s="143"/>
      <c r="SCM37" s="2"/>
      <c r="SCS37" s="2"/>
      <c r="SCT37" s="2"/>
      <c r="SCU37" s="2"/>
      <c r="SCV37" s="2"/>
      <c r="SCY37" s="143"/>
      <c r="SCZ37" s="2"/>
      <c r="SDF37" s="2"/>
      <c r="SDG37" s="2"/>
      <c r="SDH37" s="2"/>
      <c r="SDI37" s="2"/>
      <c r="SDL37" s="143"/>
      <c r="SDM37" s="2"/>
      <c r="SDS37" s="2"/>
      <c r="SDT37" s="2"/>
      <c r="SDU37" s="2"/>
      <c r="SDV37" s="2"/>
      <c r="SDY37" s="143"/>
      <c r="SDZ37" s="2"/>
      <c r="SEF37" s="2"/>
      <c r="SEG37" s="2"/>
      <c r="SEH37" s="2"/>
      <c r="SEI37" s="2"/>
      <c r="SEL37" s="143"/>
      <c r="SEM37" s="2"/>
      <c r="SES37" s="2"/>
      <c r="SET37" s="2"/>
      <c r="SEU37" s="2"/>
      <c r="SEV37" s="2"/>
      <c r="SEY37" s="143"/>
      <c r="SEZ37" s="2"/>
      <c r="SFF37" s="2"/>
      <c r="SFG37" s="2"/>
      <c r="SFH37" s="2"/>
      <c r="SFI37" s="2"/>
      <c r="SFL37" s="143"/>
      <c r="SFM37" s="2"/>
      <c r="SFS37" s="2"/>
      <c r="SFT37" s="2"/>
      <c r="SFU37" s="2"/>
      <c r="SFV37" s="2"/>
      <c r="SFY37" s="143"/>
      <c r="SFZ37" s="2"/>
      <c r="SGF37" s="2"/>
      <c r="SGG37" s="2"/>
      <c r="SGH37" s="2"/>
      <c r="SGI37" s="2"/>
      <c r="SGL37" s="143"/>
      <c r="SGM37" s="2"/>
      <c r="SGS37" s="2"/>
      <c r="SGT37" s="2"/>
      <c r="SGU37" s="2"/>
      <c r="SGV37" s="2"/>
      <c r="SGY37" s="143"/>
      <c r="SGZ37" s="2"/>
      <c r="SHF37" s="2"/>
      <c r="SHG37" s="2"/>
      <c r="SHH37" s="2"/>
      <c r="SHI37" s="2"/>
      <c r="SHL37" s="143"/>
      <c r="SHM37" s="2"/>
      <c r="SHS37" s="2"/>
      <c r="SHT37" s="2"/>
      <c r="SHU37" s="2"/>
      <c r="SHV37" s="2"/>
      <c r="SHY37" s="143"/>
      <c r="SHZ37" s="2"/>
      <c r="SIF37" s="2"/>
      <c r="SIG37" s="2"/>
      <c r="SIH37" s="2"/>
      <c r="SII37" s="2"/>
      <c r="SIL37" s="143"/>
      <c r="SIM37" s="2"/>
      <c r="SIS37" s="2"/>
      <c r="SIT37" s="2"/>
      <c r="SIU37" s="2"/>
      <c r="SIV37" s="2"/>
      <c r="SIY37" s="143"/>
      <c r="SIZ37" s="2"/>
      <c r="SJF37" s="2"/>
      <c r="SJG37" s="2"/>
      <c r="SJH37" s="2"/>
      <c r="SJI37" s="2"/>
      <c r="SJL37" s="143"/>
      <c r="SJM37" s="2"/>
      <c r="SJS37" s="2"/>
      <c r="SJT37" s="2"/>
      <c r="SJU37" s="2"/>
      <c r="SJV37" s="2"/>
      <c r="SJY37" s="143"/>
      <c r="SJZ37" s="2"/>
      <c r="SKF37" s="2"/>
      <c r="SKG37" s="2"/>
      <c r="SKH37" s="2"/>
      <c r="SKI37" s="2"/>
      <c r="SKL37" s="143"/>
      <c r="SKM37" s="2"/>
      <c r="SKS37" s="2"/>
      <c r="SKT37" s="2"/>
      <c r="SKU37" s="2"/>
      <c r="SKV37" s="2"/>
      <c r="SKY37" s="143"/>
      <c r="SKZ37" s="2"/>
      <c r="SLF37" s="2"/>
      <c r="SLG37" s="2"/>
      <c r="SLH37" s="2"/>
      <c r="SLI37" s="2"/>
      <c r="SLL37" s="143"/>
      <c r="SLM37" s="2"/>
      <c r="SLS37" s="2"/>
      <c r="SLT37" s="2"/>
      <c r="SLU37" s="2"/>
      <c r="SLV37" s="2"/>
      <c r="SLY37" s="143"/>
      <c r="SLZ37" s="2"/>
      <c r="SMF37" s="2"/>
      <c r="SMG37" s="2"/>
      <c r="SMH37" s="2"/>
      <c r="SMI37" s="2"/>
      <c r="SML37" s="143"/>
      <c r="SMM37" s="2"/>
      <c r="SMS37" s="2"/>
      <c r="SMT37" s="2"/>
      <c r="SMU37" s="2"/>
      <c r="SMV37" s="2"/>
      <c r="SMY37" s="143"/>
      <c r="SMZ37" s="2"/>
      <c r="SNF37" s="2"/>
      <c r="SNG37" s="2"/>
      <c r="SNH37" s="2"/>
      <c r="SNI37" s="2"/>
      <c r="SNL37" s="143"/>
      <c r="SNM37" s="2"/>
      <c r="SNS37" s="2"/>
      <c r="SNT37" s="2"/>
      <c r="SNU37" s="2"/>
      <c r="SNV37" s="2"/>
      <c r="SNY37" s="143"/>
      <c r="SNZ37" s="2"/>
      <c r="SOF37" s="2"/>
      <c r="SOG37" s="2"/>
      <c r="SOH37" s="2"/>
      <c r="SOI37" s="2"/>
      <c r="SOL37" s="143"/>
      <c r="SOM37" s="2"/>
      <c r="SOS37" s="2"/>
      <c r="SOT37" s="2"/>
      <c r="SOU37" s="2"/>
      <c r="SOV37" s="2"/>
      <c r="SOY37" s="143"/>
      <c r="SOZ37" s="2"/>
      <c r="SPF37" s="2"/>
      <c r="SPG37" s="2"/>
      <c r="SPH37" s="2"/>
      <c r="SPI37" s="2"/>
      <c r="SPL37" s="143"/>
      <c r="SPM37" s="2"/>
      <c r="SPS37" s="2"/>
      <c r="SPT37" s="2"/>
      <c r="SPU37" s="2"/>
      <c r="SPV37" s="2"/>
      <c r="SPY37" s="143"/>
      <c r="SPZ37" s="2"/>
      <c r="SQF37" s="2"/>
      <c r="SQG37" s="2"/>
      <c r="SQH37" s="2"/>
      <c r="SQI37" s="2"/>
      <c r="SQL37" s="143"/>
      <c r="SQM37" s="2"/>
      <c r="SQS37" s="2"/>
      <c r="SQT37" s="2"/>
      <c r="SQU37" s="2"/>
      <c r="SQV37" s="2"/>
      <c r="SQY37" s="143"/>
      <c r="SQZ37" s="2"/>
      <c r="SRF37" s="2"/>
      <c r="SRG37" s="2"/>
      <c r="SRH37" s="2"/>
      <c r="SRI37" s="2"/>
      <c r="SRL37" s="143"/>
      <c r="SRM37" s="2"/>
      <c r="SRS37" s="2"/>
      <c r="SRT37" s="2"/>
      <c r="SRU37" s="2"/>
      <c r="SRV37" s="2"/>
      <c r="SRY37" s="143"/>
      <c r="SRZ37" s="2"/>
      <c r="SSF37" s="2"/>
      <c r="SSG37" s="2"/>
      <c r="SSH37" s="2"/>
      <c r="SSI37" s="2"/>
      <c r="SSL37" s="143"/>
      <c r="SSM37" s="2"/>
      <c r="SSS37" s="2"/>
      <c r="SST37" s="2"/>
      <c r="SSU37" s="2"/>
      <c r="SSV37" s="2"/>
      <c r="SSY37" s="143"/>
      <c r="SSZ37" s="2"/>
      <c r="STF37" s="2"/>
      <c r="STG37" s="2"/>
      <c r="STH37" s="2"/>
      <c r="STI37" s="2"/>
      <c r="STL37" s="143"/>
      <c r="STM37" s="2"/>
      <c r="STS37" s="2"/>
      <c r="STT37" s="2"/>
      <c r="STU37" s="2"/>
      <c r="STV37" s="2"/>
      <c r="STY37" s="143"/>
      <c r="STZ37" s="2"/>
      <c r="SUF37" s="2"/>
      <c r="SUG37" s="2"/>
      <c r="SUH37" s="2"/>
      <c r="SUI37" s="2"/>
      <c r="SUL37" s="143"/>
      <c r="SUM37" s="2"/>
      <c r="SUS37" s="2"/>
      <c r="SUT37" s="2"/>
      <c r="SUU37" s="2"/>
      <c r="SUV37" s="2"/>
      <c r="SUY37" s="143"/>
      <c r="SUZ37" s="2"/>
      <c r="SVF37" s="2"/>
      <c r="SVG37" s="2"/>
      <c r="SVH37" s="2"/>
      <c r="SVI37" s="2"/>
      <c r="SVL37" s="143"/>
      <c r="SVM37" s="2"/>
      <c r="SVS37" s="2"/>
      <c r="SVT37" s="2"/>
      <c r="SVU37" s="2"/>
      <c r="SVV37" s="2"/>
      <c r="SVY37" s="143"/>
      <c r="SVZ37" s="2"/>
      <c r="SWF37" s="2"/>
      <c r="SWG37" s="2"/>
      <c r="SWH37" s="2"/>
      <c r="SWI37" s="2"/>
      <c r="SWL37" s="143"/>
      <c r="SWM37" s="2"/>
      <c r="SWS37" s="2"/>
      <c r="SWT37" s="2"/>
      <c r="SWU37" s="2"/>
      <c r="SWV37" s="2"/>
      <c r="SWY37" s="143"/>
      <c r="SWZ37" s="2"/>
      <c r="SXF37" s="2"/>
      <c r="SXG37" s="2"/>
      <c r="SXH37" s="2"/>
      <c r="SXI37" s="2"/>
      <c r="SXL37" s="143"/>
      <c r="SXM37" s="2"/>
      <c r="SXS37" s="2"/>
      <c r="SXT37" s="2"/>
      <c r="SXU37" s="2"/>
      <c r="SXV37" s="2"/>
      <c r="SXY37" s="143"/>
      <c r="SXZ37" s="2"/>
      <c r="SYF37" s="2"/>
      <c r="SYG37" s="2"/>
      <c r="SYH37" s="2"/>
      <c r="SYI37" s="2"/>
      <c r="SYL37" s="143"/>
      <c r="SYM37" s="2"/>
      <c r="SYS37" s="2"/>
      <c r="SYT37" s="2"/>
      <c r="SYU37" s="2"/>
      <c r="SYV37" s="2"/>
      <c r="SYY37" s="143"/>
      <c r="SYZ37" s="2"/>
      <c r="SZF37" s="2"/>
      <c r="SZG37" s="2"/>
      <c r="SZH37" s="2"/>
      <c r="SZI37" s="2"/>
      <c r="SZL37" s="143"/>
      <c r="SZM37" s="2"/>
      <c r="SZS37" s="2"/>
      <c r="SZT37" s="2"/>
      <c r="SZU37" s="2"/>
      <c r="SZV37" s="2"/>
      <c r="SZY37" s="143"/>
      <c r="SZZ37" s="2"/>
      <c r="TAF37" s="2"/>
      <c r="TAG37" s="2"/>
      <c r="TAH37" s="2"/>
      <c r="TAI37" s="2"/>
      <c r="TAL37" s="143"/>
      <c r="TAM37" s="2"/>
      <c r="TAS37" s="2"/>
      <c r="TAT37" s="2"/>
      <c r="TAU37" s="2"/>
      <c r="TAV37" s="2"/>
      <c r="TAY37" s="143"/>
      <c r="TAZ37" s="2"/>
      <c r="TBF37" s="2"/>
      <c r="TBG37" s="2"/>
      <c r="TBH37" s="2"/>
      <c r="TBI37" s="2"/>
      <c r="TBL37" s="143"/>
      <c r="TBM37" s="2"/>
      <c r="TBS37" s="2"/>
      <c r="TBT37" s="2"/>
      <c r="TBU37" s="2"/>
      <c r="TBV37" s="2"/>
      <c r="TBY37" s="143"/>
      <c r="TBZ37" s="2"/>
      <c r="TCF37" s="2"/>
      <c r="TCG37" s="2"/>
      <c r="TCH37" s="2"/>
      <c r="TCI37" s="2"/>
      <c r="TCL37" s="143"/>
      <c r="TCM37" s="2"/>
      <c r="TCS37" s="2"/>
      <c r="TCT37" s="2"/>
      <c r="TCU37" s="2"/>
      <c r="TCV37" s="2"/>
      <c r="TCY37" s="143"/>
      <c r="TCZ37" s="2"/>
      <c r="TDF37" s="2"/>
      <c r="TDG37" s="2"/>
      <c r="TDH37" s="2"/>
      <c r="TDI37" s="2"/>
      <c r="TDL37" s="143"/>
      <c r="TDM37" s="2"/>
      <c r="TDS37" s="2"/>
      <c r="TDT37" s="2"/>
      <c r="TDU37" s="2"/>
      <c r="TDV37" s="2"/>
      <c r="TDY37" s="143"/>
      <c r="TDZ37" s="2"/>
      <c r="TEF37" s="2"/>
      <c r="TEG37" s="2"/>
      <c r="TEH37" s="2"/>
      <c r="TEI37" s="2"/>
      <c r="TEL37" s="143"/>
      <c r="TEM37" s="2"/>
      <c r="TES37" s="2"/>
      <c r="TET37" s="2"/>
      <c r="TEU37" s="2"/>
      <c r="TEV37" s="2"/>
      <c r="TEY37" s="143"/>
      <c r="TEZ37" s="2"/>
      <c r="TFF37" s="2"/>
      <c r="TFG37" s="2"/>
      <c r="TFH37" s="2"/>
      <c r="TFI37" s="2"/>
      <c r="TFL37" s="143"/>
      <c r="TFM37" s="2"/>
      <c r="TFS37" s="2"/>
      <c r="TFT37" s="2"/>
      <c r="TFU37" s="2"/>
      <c r="TFV37" s="2"/>
      <c r="TFY37" s="143"/>
      <c r="TFZ37" s="2"/>
      <c r="TGF37" s="2"/>
      <c r="TGG37" s="2"/>
      <c r="TGH37" s="2"/>
      <c r="TGI37" s="2"/>
      <c r="TGL37" s="143"/>
      <c r="TGM37" s="2"/>
      <c r="TGS37" s="2"/>
      <c r="TGT37" s="2"/>
      <c r="TGU37" s="2"/>
      <c r="TGV37" s="2"/>
      <c r="TGY37" s="143"/>
      <c r="TGZ37" s="2"/>
      <c r="THF37" s="2"/>
      <c r="THG37" s="2"/>
      <c r="THH37" s="2"/>
      <c r="THI37" s="2"/>
      <c r="THL37" s="143"/>
      <c r="THM37" s="2"/>
      <c r="THS37" s="2"/>
      <c r="THT37" s="2"/>
      <c r="THU37" s="2"/>
      <c r="THV37" s="2"/>
      <c r="THY37" s="143"/>
      <c r="THZ37" s="2"/>
      <c r="TIF37" s="2"/>
      <c r="TIG37" s="2"/>
      <c r="TIH37" s="2"/>
      <c r="TII37" s="2"/>
      <c r="TIL37" s="143"/>
      <c r="TIM37" s="2"/>
      <c r="TIS37" s="2"/>
      <c r="TIT37" s="2"/>
      <c r="TIU37" s="2"/>
      <c r="TIV37" s="2"/>
      <c r="TIY37" s="143"/>
      <c r="TIZ37" s="2"/>
      <c r="TJF37" s="2"/>
      <c r="TJG37" s="2"/>
      <c r="TJH37" s="2"/>
      <c r="TJI37" s="2"/>
      <c r="TJL37" s="143"/>
      <c r="TJM37" s="2"/>
      <c r="TJS37" s="2"/>
      <c r="TJT37" s="2"/>
      <c r="TJU37" s="2"/>
      <c r="TJV37" s="2"/>
      <c r="TJY37" s="143"/>
      <c r="TJZ37" s="2"/>
      <c r="TKF37" s="2"/>
      <c r="TKG37" s="2"/>
      <c r="TKH37" s="2"/>
      <c r="TKI37" s="2"/>
      <c r="TKL37" s="143"/>
      <c r="TKM37" s="2"/>
      <c r="TKS37" s="2"/>
      <c r="TKT37" s="2"/>
      <c r="TKU37" s="2"/>
      <c r="TKV37" s="2"/>
      <c r="TKY37" s="143"/>
      <c r="TKZ37" s="2"/>
      <c r="TLF37" s="2"/>
      <c r="TLG37" s="2"/>
      <c r="TLH37" s="2"/>
      <c r="TLI37" s="2"/>
      <c r="TLL37" s="143"/>
      <c r="TLM37" s="2"/>
      <c r="TLS37" s="2"/>
      <c r="TLT37" s="2"/>
      <c r="TLU37" s="2"/>
      <c r="TLV37" s="2"/>
      <c r="TLY37" s="143"/>
      <c r="TLZ37" s="2"/>
      <c r="TMF37" s="2"/>
      <c r="TMG37" s="2"/>
      <c r="TMH37" s="2"/>
      <c r="TMI37" s="2"/>
      <c r="TML37" s="143"/>
      <c r="TMM37" s="2"/>
      <c r="TMS37" s="2"/>
      <c r="TMT37" s="2"/>
      <c r="TMU37" s="2"/>
      <c r="TMV37" s="2"/>
      <c r="TMY37" s="143"/>
      <c r="TMZ37" s="2"/>
      <c r="TNF37" s="2"/>
      <c r="TNG37" s="2"/>
      <c r="TNH37" s="2"/>
      <c r="TNI37" s="2"/>
      <c r="TNL37" s="143"/>
      <c r="TNM37" s="2"/>
      <c r="TNS37" s="2"/>
      <c r="TNT37" s="2"/>
      <c r="TNU37" s="2"/>
      <c r="TNV37" s="2"/>
      <c r="TNY37" s="143"/>
      <c r="TNZ37" s="2"/>
      <c r="TOF37" s="2"/>
      <c r="TOG37" s="2"/>
      <c r="TOH37" s="2"/>
      <c r="TOI37" s="2"/>
      <c r="TOL37" s="143"/>
      <c r="TOM37" s="2"/>
      <c r="TOS37" s="2"/>
      <c r="TOT37" s="2"/>
      <c r="TOU37" s="2"/>
      <c r="TOV37" s="2"/>
      <c r="TOY37" s="143"/>
      <c r="TOZ37" s="2"/>
      <c r="TPF37" s="2"/>
      <c r="TPG37" s="2"/>
      <c r="TPH37" s="2"/>
      <c r="TPI37" s="2"/>
      <c r="TPL37" s="143"/>
      <c r="TPM37" s="2"/>
      <c r="TPS37" s="2"/>
      <c r="TPT37" s="2"/>
      <c r="TPU37" s="2"/>
      <c r="TPV37" s="2"/>
      <c r="TPY37" s="143"/>
      <c r="TPZ37" s="2"/>
      <c r="TQF37" s="2"/>
      <c r="TQG37" s="2"/>
      <c r="TQH37" s="2"/>
      <c r="TQI37" s="2"/>
      <c r="TQL37" s="143"/>
      <c r="TQM37" s="2"/>
      <c r="TQS37" s="2"/>
      <c r="TQT37" s="2"/>
      <c r="TQU37" s="2"/>
      <c r="TQV37" s="2"/>
      <c r="TQY37" s="143"/>
      <c r="TQZ37" s="2"/>
      <c r="TRF37" s="2"/>
      <c r="TRG37" s="2"/>
      <c r="TRH37" s="2"/>
      <c r="TRI37" s="2"/>
      <c r="TRL37" s="143"/>
      <c r="TRM37" s="2"/>
      <c r="TRS37" s="2"/>
      <c r="TRT37" s="2"/>
      <c r="TRU37" s="2"/>
      <c r="TRV37" s="2"/>
      <c r="TRY37" s="143"/>
      <c r="TRZ37" s="2"/>
      <c r="TSF37" s="2"/>
      <c r="TSG37" s="2"/>
      <c r="TSH37" s="2"/>
      <c r="TSI37" s="2"/>
      <c r="TSL37" s="143"/>
      <c r="TSM37" s="2"/>
      <c r="TSS37" s="2"/>
      <c r="TST37" s="2"/>
      <c r="TSU37" s="2"/>
      <c r="TSV37" s="2"/>
      <c r="TSY37" s="143"/>
      <c r="TSZ37" s="2"/>
      <c r="TTF37" s="2"/>
      <c r="TTG37" s="2"/>
      <c r="TTH37" s="2"/>
      <c r="TTI37" s="2"/>
      <c r="TTL37" s="143"/>
      <c r="TTM37" s="2"/>
      <c r="TTS37" s="2"/>
      <c r="TTT37" s="2"/>
      <c r="TTU37" s="2"/>
      <c r="TTV37" s="2"/>
      <c r="TTY37" s="143"/>
      <c r="TTZ37" s="2"/>
      <c r="TUF37" s="2"/>
      <c r="TUG37" s="2"/>
      <c r="TUH37" s="2"/>
      <c r="TUI37" s="2"/>
      <c r="TUL37" s="143"/>
      <c r="TUM37" s="2"/>
      <c r="TUS37" s="2"/>
      <c r="TUT37" s="2"/>
      <c r="TUU37" s="2"/>
      <c r="TUV37" s="2"/>
      <c r="TUY37" s="143"/>
      <c r="TUZ37" s="2"/>
      <c r="TVF37" s="2"/>
      <c r="TVG37" s="2"/>
      <c r="TVH37" s="2"/>
      <c r="TVI37" s="2"/>
      <c r="TVL37" s="143"/>
      <c r="TVM37" s="2"/>
      <c r="TVS37" s="2"/>
      <c r="TVT37" s="2"/>
      <c r="TVU37" s="2"/>
      <c r="TVV37" s="2"/>
      <c r="TVY37" s="143"/>
      <c r="TVZ37" s="2"/>
      <c r="TWF37" s="2"/>
      <c r="TWG37" s="2"/>
      <c r="TWH37" s="2"/>
      <c r="TWI37" s="2"/>
      <c r="TWL37" s="143"/>
      <c r="TWM37" s="2"/>
      <c r="TWS37" s="2"/>
      <c r="TWT37" s="2"/>
      <c r="TWU37" s="2"/>
      <c r="TWV37" s="2"/>
      <c r="TWY37" s="143"/>
      <c r="TWZ37" s="2"/>
      <c r="TXF37" s="2"/>
      <c r="TXG37" s="2"/>
      <c r="TXH37" s="2"/>
      <c r="TXI37" s="2"/>
      <c r="TXL37" s="143"/>
      <c r="TXM37" s="2"/>
      <c r="TXS37" s="2"/>
      <c r="TXT37" s="2"/>
      <c r="TXU37" s="2"/>
      <c r="TXV37" s="2"/>
      <c r="TXY37" s="143"/>
      <c r="TXZ37" s="2"/>
      <c r="TYF37" s="2"/>
      <c r="TYG37" s="2"/>
      <c r="TYH37" s="2"/>
      <c r="TYI37" s="2"/>
      <c r="TYL37" s="143"/>
      <c r="TYM37" s="2"/>
      <c r="TYS37" s="2"/>
      <c r="TYT37" s="2"/>
      <c r="TYU37" s="2"/>
      <c r="TYV37" s="2"/>
      <c r="TYY37" s="143"/>
      <c r="TYZ37" s="2"/>
      <c r="TZF37" s="2"/>
      <c r="TZG37" s="2"/>
      <c r="TZH37" s="2"/>
      <c r="TZI37" s="2"/>
      <c r="TZL37" s="143"/>
      <c r="TZM37" s="2"/>
      <c r="TZS37" s="2"/>
      <c r="TZT37" s="2"/>
      <c r="TZU37" s="2"/>
      <c r="TZV37" s="2"/>
      <c r="TZY37" s="143"/>
      <c r="TZZ37" s="2"/>
      <c r="UAF37" s="2"/>
      <c r="UAG37" s="2"/>
      <c r="UAH37" s="2"/>
      <c r="UAI37" s="2"/>
      <c r="UAL37" s="143"/>
      <c r="UAM37" s="2"/>
      <c r="UAS37" s="2"/>
      <c r="UAT37" s="2"/>
      <c r="UAU37" s="2"/>
      <c r="UAV37" s="2"/>
      <c r="UAY37" s="143"/>
      <c r="UAZ37" s="2"/>
      <c r="UBF37" s="2"/>
      <c r="UBG37" s="2"/>
      <c r="UBH37" s="2"/>
      <c r="UBI37" s="2"/>
      <c r="UBL37" s="143"/>
      <c r="UBM37" s="2"/>
      <c r="UBS37" s="2"/>
      <c r="UBT37" s="2"/>
      <c r="UBU37" s="2"/>
      <c r="UBV37" s="2"/>
      <c r="UBY37" s="143"/>
      <c r="UBZ37" s="2"/>
      <c r="UCF37" s="2"/>
      <c r="UCG37" s="2"/>
      <c r="UCH37" s="2"/>
      <c r="UCI37" s="2"/>
      <c r="UCL37" s="143"/>
      <c r="UCM37" s="2"/>
      <c r="UCS37" s="2"/>
      <c r="UCT37" s="2"/>
      <c r="UCU37" s="2"/>
      <c r="UCV37" s="2"/>
      <c r="UCY37" s="143"/>
      <c r="UCZ37" s="2"/>
      <c r="UDF37" s="2"/>
      <c r="UDG37" s="2"/>
      <c r="UDH37" s="2"/>
      <c r="UDI37" s="2"/>
      <c r="UDL37" s="143"/>
      <c r="UDM37" s="2"/>
      <c r="UDS37" s="2"/>
      <c r="UDT37" s="2"/>
      <c r="UDU37" s="2"/>
      <c r="UDV37" s="2"/>
      <c r="UDY37" s="143"/>
      <c r="UDZ37" s="2"/>
      <c r="UEF37" s="2"/>
      <c r="UEG37" s="2"/>
      <c r="UEH37" s="2"/>
      <c r="UEI37" s="2"/>
      <c r="UEL37" s="143"/>
      <c r="UEM37" s="2"/>
      <c r="UES37" s="2"/>
      <c r="UET37" s="2"/>
      <c r="UEU37" s="2"/>
      <c r="UEV37" s="2"/>
      <c r="UEY37" s="143"/>
      <c r="UEZ37" s="2"/>
      <c r="UFF37" s="2"/>
      <c r="UFG37" s="2"/>
      <c r="UFH37" s="2"/>
      <c r="UFI37" s="2"/>
      <c r="UFL37" s="143"/>
      <c r="UFM37" s="2"/>
      <c r="UFS37" s="2"/>
      <c r="UFT37" s="2"/>
      <c r="UFU37" s="2"/>
      <c r="UFV37" s="2"/>
      <c r="UFY37" s="143"/>
      <c r="UFZ37" s="2"/>
      <c r="UGF37" s="2"/>
      <c r="UGG37" s="2"/>
      <c r="UGH37" s="2"/>
      <c r="UGI37" s="2"/>
      <c r="UGL37" s="143"/>
      <c r="UGM37" s="2"/>
      <c r="UGS37" s="2"/>
      <c r="UGT37" s="2"/>
      <c r="UGU37" s="2"/>
      <c r="UGV37" s="2"/>
      <c r="UGY37" s="143"/>
      <c r="UGZ37" s="2"/>
      <c r="UHF37" s="2"/>
      <c r="UHG37" s="2"/>
      <c r="UHH37" s="2"/>
      <c r="UHI37" s="2"/>
      <c r="UHL37" s="143"/>
      <c r="UHM37" s="2"/>
      <c r="UHS37" s="2"/>
      <c r="UHT37" s="2"/>
      <c r="UHU37" s="2"/>
      <c r="UHV37" s="2"/>
      <c r="UHY37" s="143"/>
      <c r="UHZ37" s="2"/>
      <c r="UIF37" s="2"/>
      <c r="UIG37" s="2"/>
      <c r="UIH37" s="2"/>
      <c r="UII37" s="2"/>
      <c r="UIL37" s="143"/>
      <c r="UIM37" s="2"/>
      <c r="UIS37" s="2"/>
      <c r="UIT37" s="2"/>
      <c r="UIU37" s="2"/>
      <c r="UIV37" s="2"/>
      <c r="UIY37" s="143"/>
      <c r="UIZ37" s="2"/>
      <c r="UJF37" s="2"/>
      <c r="UJG37" s="2"/>
      <c r="UJH37" s="2"/>
      <c r="UJI37" s="2"/>
      <c r="UJL37" s="143"/>
      <c r="UJM37" s="2"/>
      <c r="UJS37" s="2"/>
      <c r="UJT37" s="2"/>
      <c r="UJU37" s="2"/>
      <c r="UJV37" s="2"/>
      <c r="UJY37" s="143"/>
      <c r="UJZ37" s="2"/>
      <c r="UKF37" s="2"/>
      <c r="UKG37" s="2"/>
      <c r="UKH37" s="2"/>
      <c r="UKI37" s="2"/>
      <c r="UKL37" s="143"/>
      <c r="UKM37" s="2"/>
      <c r="UKS37" s="2"/>
      <c r="UKT37" s="2"/>
      <c r="UKU37" s="2"/>
      <c r="UKV37" s="2"/>
      <c r="UKY37" s="143"/>
      <c r="UKZ37" s="2"/>
      <c r="ULF37" s="2"/>
      <c r="ULG37" s="2"/>
      <c r="ULH37" s="2"/>
      <c r="ULI37" s="2"/>
      <c r="ULL37" s="143"/>
      <c r="ULM37" s="2"/>
      <c r="ULS37" s="2"/>
      <c r="ULT37" s="2"/>
      <c r="ULU37" s="2"/>
      <c r="ULV37" s="2"/>
      <c r="ULY37" s="143"/>
      <c r="ULZ37" s="2"/>
      <c r="UMF37" s="2"/>
      <c r="UMG37" s="2"/>
      <c r="UMH37" s="2"/>
      <c r="UMI37" s="2"/>
      <c r="UML37" s="143"/>
      <c r="UMM37" s="2"/>
      <c r="UMS37" s="2"/>
      <c r="UMT37" s="2"/>
      <c r="UMU37" s="2"/>
      <c r="UMV37" s="2"/>
      <c r="UMY37" s="143"/>
      <c r="UMZ37" s="2"/>
      <c r="UNF37" s="2"/>
      <c r="UNG37" s="2"/>
      <c r="UNH37" s="2"/>
      <c r="UNI37" s="2"/>
      <c r="UNL37" s="143"/>
      <c r="UNM37" s="2"/>
      <c r="UNS37" s="2"/>
      <c r="UNT37" s="2"/>
      <c r="UNU37" s="2"/>
      <c r="UNV37" s="2"/>
      <c r="UNY37" s="143"/>
      <c r="UNZ37" s="2"/>
      <c r="UOF37" s="2"/>
      <c r="UOG37" s="2"/>
      <c r="UOH37" s="2"/>
      <c r="UOI37" s="2"/>
      <c r="UOL37" s="143"/>
      <c r="UOM37" s="2"/>
      <c r="UOS37" s="2"/>
      <c r="UOT37" s="2"/>
      <c r="UOU37" s="2"/>
      <c r="UOV37" s="2"/>
      <c r="UOY37" s="143"/>
      <c r="UOZ37" s="2"/>
      <c r="UPF37" s="2"/>
      <c r="UPG37" s="2"/>
      <c r="UPH37" s="2"/>
      <c r="UPI37" s="2"/>
      <c r="UPL37" s="143"/>
      <c r="UPM37" s="2"/>
      <c r="UPS37" s="2"/>
      <c r="UPT37" s="2"/>
      <c r="UPU37" s="2"/>
      <c r="UPV37" s="2"/>
      <c r="UPY37" s="143"/>
      <c r="UPZ37" s="2"/>
      <c r="UQF37" s="2"/>
      <c r="UQG37" s="2"/>
      <c r="UQH37" s="2"/>
      <c r="UQI37" s="2"/>
      <c r="UQL37" s="143"/>
      <c r="UQM37" s="2"/>
      <c r="UQS37" s="2"/>
      <c r="UQT37" s="2"/>
      <c r="UQU37" s="2"/>
      <c r="UQV37" s="2"/>
      <c r="UQY37" s="143"/>
      <c r="UQZ37" s="2"/>
      <c r="URF37" s="2"/>
      <c r="URG37" s="2"/>
      <c r="URH37" s="2"/>
      <c r="URI37" s="2"/>
      <c r="URL37" s="143"/>
      <c r="URM37" s="2"/>
      <c r="URS37" s="2"/>
      <c r="URT37" s="2"/>
      <c r="URU37" s="2"/>
      <c r="URV37" s="2"/>
      <c r="URY37" s="143"/>
      <c r="URZ37" s="2"/>
      <c r="USF37" s="2"/>
      <c r="USG37" s="2"/>
      <c r="USH37" s="2"/>
      <c r="USI37" s="2"/>
      <c r="USL37" s="143"/>
      <c r="USM37" s="2"/>
      <c r="USS37" s="2"/>
      <c r="UST37" s="2"/>
      <c r="USU37" s="2"/>
      <c r="USV37" s="2"/>
      <c r="USY37" s="143"/>
      <c r="USZ37" s="2"/>
      <c r="UTF37" s="2"/>
      <c r="UTG37" s="2"/>
      <c r="UTH37" s="2"/>
      <c r="UTI37" s="2"/>
      <c r="UTL37" s="143"/>
      <c r="UTM37" s="2"/>
      <c r="UTS37" s="2"/>
      <c r="UTT37" s="2"/>
      <c r="UTU37" s="2"/>
      <c r="UTV37" s="2"/>
      <c r="UTY37" s="143"/>
      <c r="UTZ37" s="2"/>
      <c r="UUF37" s="2"/>
      <c r="UUG37" s="2"/>
      <c r="UUH37" s="2"/>
      <c r="UUI37" s="2"/>
      <c r="UUL37" s="143"/>
      <c r="UUM37" s="2"/>
      <c r="UUS37" s="2"/>
      <c r="UUT37" s="2"/>
      <c r="UUU37" s="2"/>
      <c r="UUV37" s="2"/>
      <c r="UUY37" s="143"/>
      <c r="UUZ37" s="2"/>
      <c r="UVF37" s="2"/>
      <c r="UVG37" s="2"/>
      <c r="UVH37" s="2"/>
      <c r="UVI37" s="2"/>
      <c r="UVL37" s="143"/>
      <c r="UVM37" s="2"/>
      <c r="UVS37" s="2"/>
      <c r="UVT37" s="2"/>
      <c r="UVU37" s="2"/>
      <c r="UVV37" s="2"/>
      <c r="UVY37" s="143"/>
      <c r="UVZ37" s="2"/>
      <c r="UWF37" s="2"/>
      <c r="UWG37" s="2"/>
      <c r="UWH37" s="2"/>
      <c r="UWI37" s="2"/>
      <c r="UWL37" s="143"/>
      <c r="UWM37" s="2"/>
      <c r="UWS37" s="2"/>
      <c r="UWT37" s="2"/>
      <c r="UWU37" s="2"/>
      <c r="UWV37" s="2"/>
      <c r="UWY37" s="143"/>
      <c r="UWZ37" s="2"/>
      <c r="UXF37" s="2"/>
      <c r="UXG37" s="2"/>
      <c r="UXH37" s="2"/>
      <c r="UXI37" s="2"/>
      <c r="UXL37" s="143"/>
      <c r="UXM37" s="2"/>
      <c r="UXS37" s="2"/>
      <c r="UXT37" s="2"/>
      <c r="UXU37" s="2"/>
      <c r="UXV37" s="2"/>
      <c r="UXY37" s="143"/>
      <c r="UXZ37" s="2"/>
      <c r="UYF37" s="2"/>
      <c r="UYG37" s="2"/>
      <c r="UYH37" s="2"/>
      <c r="UYI37" s="2"/>
      <c r="UYL37" s="143"/>
      <c r="UYM37" s="2"/>
      <c r="UYS37" s="2"/>
      <c r="UYT37" s="2"/>
      <c r="UYU37" s="2"/>
      <c r="UYV37" s="2"/>
      <c r="UYY37" s="143"/>
      <c r="UYZ37" s="2"/>
      <c r="UZF37" s="2"/>
      <c r="UZG37" s="2"/>
      <c r="UZH37" s="2"/>
      <c r="UZI37" s="2"/>
      <c r="UZL37" s="143"/>
      <c r="UZM37" s="2"/>
      <c r="UZS37" s="2"/>
      <c r="UZT37" s="2"/>
      <c r="UZU37" s="2"/>
      <c r="UZV37" s="2"/>
      <c r="UZY37" s="143"/>
      <c r="UZZ37" s="2"/>
      <c r="VAF37" s="2"/>
      <c r="VAG37" s="2"/>
      <c r="VAH37" s="2"/>
      <c r="VAI37" s="2"/>
      <c r="VAL37" s="143"/>
      <c r="VAM37" s="2"/>
      <c r="VAS37" s="2"/>
      <c r="VAT37" s="2"/>
      <c r="VAU37" s="2"/>
      <c r="VAV37" s="2"/>
      <c r="VAY37" s="143"/>
      <c r="VAZ37" s="2"/>
      <c r="VBF37" s="2"/>
      <c r="VBG37" s="2"/>
      <c r="VBH37" s="2"/>
      <c r="VBI37" s="2"/>
      <c r="VBL37" s="143"/>
      <c r="VBM37" s="2"/>
      <c r="VBS37" s="2"/>
      <c r="VBT37" s="2"/>
      <c r="VBU37" s="2"/>
      <c r="VBV37" s="2"/>
      <c r="VBY37" s="143"/>
      <c r="VBZ37" s="2"/>
      <c r="VCF37" s="2"/>
      <c r="VCG37" s="2"/>
      <c r="VCH37" s="2"/>
      <c r="VCI37" s="2"/>
      <c r="VCL37" s="143"/>
      <c r="VCM37" s="2"/>
      <c r="VCS37" s="2"/>
      <c r="VCT37" s="2"/>
      <c r="VCU37" s="2"/>
      <c r="VCV37" s="2"/>
      <c r="VCY37" s="143"/>
      <c r="VCZ37" s="2"/>
      <c r="VDF37" s="2"/>
      <c r="VDG37" s="2"/>
      <c r="VDH37" s="2"/>
      <c r="VDI37" s="2"/>
      <c r="VDL37" s="143"/>
      <c r="VDM37" s="2"/>
      <c r="VDS37" s="2"/>
      <c r="VDT37" s="2"/>
      <c r="VDU37" s="2"/>
      <c r="VDV37" s="2"/>
      <c r="VDY37" s="143"/>
      <c r="VDZ37" s="2"/>
      <c r="VEF37" s="2"/>
      <c r="VEG37" s="2"/>
      <c r="VEH37" s="2"/>
      <c r="VEI37" s="2"/>
      <c r="VEL37" s="143"/>
      <c r="VEM37" s="2"/>
      <c r="VES37" s="2"/>
      <c r="VET37" s="2"/>
      <c r="VEU37" s="2"/>
      <c r="VEV37" s="2"/>
      <c r="VEY37" s="143"/>
      <c r="VEZ37" s="2"/>
      <c r="VFF37" s="2"/>
      <c r="VFG37" s="2"/>
      <c r="VFH37" s="2"/>
      <c r="VFI37" s="2"/>
      <c r="VFL37" s="143"/>
      <c r="VFM37" s="2"/>
      <c r="VFS37" s="2"/>
      <c r="VFT37" s="2"/>
      <c r="VFU37" s="2"/>
      <c r="VFV37" s="2"/>
      <c r="VFY37" s="143"/>
      <c r="VFZ37" s="2"/>
      <c r="VGF37" s="2"/>
      <c r="VGG37" s="2"/>
      <c r="VGH37" s="2"/>
      <c r="VGI37" s="2"/>
      <c r="VGL37" s="143"/>
      <c r="VGM37" s="2"/>
      <c r="VGS37" s="2"/>
      <c r="VGT37" s="2"/>
      <c r="VGU37" s="2"/>
      <c r="VGV37" s="2"/>
      <c r="VGY37" s="143"/>
      <c r="VGZ37" s="2"/>
      <c r="VHF37" s="2"/>
      <c r="VHG37" s="2"/>
      <c r="VHH37" s="2"/>
      <c r="VHI37" s="2"/>
      <c r="VHL37" s="143"/>
      <c r="VHM37" s="2"/>
      <c r="VHS37" s="2"/>
      <c r="VHT37" s="2"/>
      <c r="VHU37" s="2"/>
      <c r="VHV37" s="2"/>
      <c r="VHY37" s="143"/>
      <c r="VHZ37" s="2"/>
      <c r="VIF37" s="2"/>
      <c r="VIG37" s="2"/>
      <c r="VIH37" s="2"/>
      <c r="VII37" s="2"/>
      <c r="VIL37" s="143"/>
      <c r="VIM37" s="2"/>
      <c r="VIS37" s="2"/>
      <c r="VIT37" s="2"/>
      <c r="VIU37" s="2"/>
      <c r="VIV37" s="2"/>
      <c r="VIY37" s="143"/>
      <c r="VIZ37" s="2"/>
      <c r="VJF37" s="2"/>
      <c r="VJG37" s="2"/>
      <c r="VJH37" s="2"/>
      <c r="VJI37" s="2"/>
      <c r="VJL37" s="143"/>
      <c r="VJM37" s="2"/>
      <c r="VJS37" s="2"/>
      <c r="VJT37" s="2"/>
      <c r="VJU37" s="2"/>
      <c r="VJV37" s="2"/>
      <c r="VJY37" s="143"/>
      <c r="VJZ37" s="2"/>
      <c r="VKF37" s="2"/>
      <c r="VKG37" s="2"/>
      <c r="VKH37" s="2"/>
      <c r="VKI37" s="2"/>
      <c r="VKL37" s="143"/>
      <c r="VKM37" s="2"/>
      <c r="VKS37" s="2"/>
      <c r="VKT37" s="2"/>
      <c r="VKU37" s="2"/>
      <c r="VKV37" s="2"/>
      <c r="VKY37" s="143"/>
      <c r="VKZ37" s="2"/>
      <c r="VLF37" s="2"/>
      <c r="VLG37" s="2"/>
      <c r="VLH37" s="2"/>
      <c r="VLI37" s="2"/>
      <c r="VLL37" s="143"/>
      <c r="VLM37" s="2"/>
      <c r="VLS37" s="2"/>
      <c r="VLT37" s="2"/>
      <c r="VLU37" s="2"/>
      <c r="VLV37" s="2"/>
      <c r="VLY37" s="143"/>
      <c r="VLZ37" s="2"/>
      <c r="VMF37" s="2"/>
      <c r="VMG37" s="2"/>
      <c r="VMH37" s="2"/>
      <c r="VMI37" s="2"/>
      <c r="VML37" s="143"/>
      <c r="VMM37" s="2"/>
      <c r="VMS37" s="2"/>
      <c r="VMT37" s="2"/>
      <c r="VMU37" s="2"/>
      <c r="VMV37" s="2"/>
      <c r="VMY37" s="143"/>
      <c r="VMZ37" s="2"/>
      <c r="VNF37" s="2"/>
      <c r="VNG37" s="2"/>
      <c r="VNH37" s="2"/>
      <c r="VNI37" s="2"/>
      <c r="VNL37" s="143"/>
      <c r="VNM37" s="2"/>
      <c r="VNS37" s="2"/>
      <c r="VNT37" s="2"/>
      <c r="VNU37" s="2"/>
      <c r="VNV37" s="2"/>
      <c r="VNY37" s="143"/>
      <c r="VNZ37" s="2"/>
      <c r="VOF37" s="2"/>
      <c r="VOG37" s="2"/>
      <c r="VOH37" s="2"/>
      <c r="VOI37" s="2"/>
      <c r="VOL37" s="143"/>
      <c r="VOM37" s="2"/>
      <c r="VOS37" s="2"/>
      <c r="VOT37" s="2"/>
      <c r="VOU37" s="2"/>
      <c r="VOV37" s="2"/>
      <c r="VOY37" s="143"/>
      <c r="VOZ37" s="2"/>
      <c r="VPF37" s="2"/>
      <c r="VPG37" s="2"/>
      <c r="VPH37" s="2"/>
      <c r="VPI37" s="2"/>
      <c r="VPL37" s="143"/>
      <c r="VPM37" s="2"/>
      <c r="VPS37" s="2"/>
      <c r="VPT37" s="2"/>
      <c r="VPU37" s="2"/>
      <c r="VPV37" s="2"/>
      <c r="VPY37" s="143"/>
      <c r="VPZ37" s="2"/>
      <c r="VQF37" s="2"/>
      <c r="VQG37" s="2"/>
      <c r="VQH37" s="2"/>
      <c r="VQI37" s="2"/>
      <c r="VQL37" s="143"/>
      <c r="VQM37" s="2"/>
      <c r="VQS37" s="2"/>
      <c r="VQT37" s="2"/>
      <c r="VQU37" s="2"/>
      <c r="VQV37" s="2"/>
      <c r="VQY37" s="143"/>
      <c r="VQZ37" s="2"/>
      <c r="VRF37" s="2"/>
      <c r="VRG37" s="2"/>
      <c r="VRH37" s="2"/>
      <c r="VRI37" s="2"/>
      <c r="VRL37" s="143"/>
      <c r="VRM37" s="2"/>
      <c r="VRS37" s="2"/>
      <c r="VRT37" s="2"/>
      <c r="VRU37" s="2"/>
      <c r="VRV37" s="2"/>
      <c r="VRY37" s="143"/>
      <c r="VRZ37" s="2"/>
      <c r="VSF37" s="2"/>
      <c r="VSG37" s="2"/>
      <c r="VSH37" s="2"/>
      <c r="VSI37" s="2"/>
      <c r="VSL37" s="143"/>
      <c r="VSM37" s="2"/>
      <c r="VSS37" s="2"/>
      <c r="VST37" s="2"/>
      <c r="VSU37" s="2"/>
      <c r="VSV37" s="2"/>
      <c r="VSY37" s="143"/>
      <c r="VSZ37" s="2"/>
      <c r="VTF37" s="2"/>
      <c r="VTG37" s="2"/>
      <c r="VTH37" s="2"/>
      <c r="VTI37" s="2"/>
      <c r="VTL37" s="143"/>
      <c r="VTM37" s="2"/>
      <c r="VTS37" s="2"/>
      <c r="VTT37" s="2"/>
      <c r="VTU37" s="2"/>
      <c r="VTV37" s="2"/>
      <c r="VTY37" s="143"/>
      <c r="VTZ37" s="2"/>
      <c r="VUF37" s="2"/>
      <c r="VUG37" s="2"/>
      <c r="VUH37" s="2"/>
      <c r="VUI37" s="2"/>
      <c r="VUL37" s="143"/>
      <c r="VUM37" s="2"/>
      <c r="VUS37" s="2"/>
      <c r="VUT37" s="2"/>
      <c r="VUU37" s="2"/>
      <c r="VUV37" s="2"/>
      <c r="VUY37" s="143"/>
      <c r="VUZ37" s="2"/>
      <c r="VVF37" s="2"/>
      <c r="VVG37" s="2"/>
      <c r="VVH37" s="2"/>
      <c r="VVI37" s="2"/>
      <c r="VVL37" s="143"/>
      <c r="VVM37" s="2"/>
      <c r="VVS37" s="2"/>
      <c r="VVT37" s="2"/>
      <c r="VVU37" s="2"/>
      <c r="VVV37" s="2"/>
      <c r="VVY37" s="143"/>
      <c r="VVZ37" s="2"/>
      <c r="VWF37" s="2"/>
      <c r="VWG37" s="2"/>
      <c r="VWH37" s="2"/>
      <c r="VWI37" s="2"/>
      <c r="VWL37" s="143"/>
      <c r="VWM37" s="2"/>
      <c r="VWS37" s="2"/>
      <c r="VWT37" s="2"/>
      <c r="VWU37" s="2"/>
      <c r="VWV37" s="2"/>
      <c r="VWY37" s="143"/>
      <c r="VWZ37" s="2"/>
      <c r="VXF37" s="2"/>
      <c r="VXG37" s="2"/>
      <c r="VXH37" s="2"/>
      <c r="VXI37" s="2"/>
      <c r="VXL37" s="143"/>
      <c r="VXM37" s="2"/>
      <c r="VXS37" s="2"/>
      <c r="VXT37" s="2"/>
      <c r="VXU37" s="2"/>
      <c r="VXV37" s="2"/>
      <c r="VXY37" s="143"/>
      <c r="VXZ37" s="2"/>
      <c r="VYF37" s="2"/>
      <c r="VYG37" s="2"/>
      <c r="VYH37" s="2"/>
      <c r="VYI37" s="2"/>
      <c r="VYL37" s="143"/>
      <c r="VYM37" s="2"/>
      <c r="VYS37" s="2"/>
      <c r="VYT37" s="2"/>
      <c r="VYU37" s="2"/>
      <c r="VYV37" s="2"/>
      <c r="VYY37" s="143"/>
      <c r="VYZ37" s="2"/>
      <c r="VZF37" s="2"/>
      <c r="VZG37" s="2"/>
      <c r="VZH37" s="2"/>
      <c r="VZI37" s="2"/>
      <c r="VZL37" s="143"/>
      <c r="VZM37" s="2"/>
      <c r="VZS37" s="2"/>
      <c r="VZT37" s="2"/>
      <c r="VZU37" s="2"/>
      <c r="VZV37" s="2"/>
      <c r="VZY37" s="143"/>
      <c r="VZZ37" s="2"/>
      <c r="WAF37" s="2"/>
      <c r="WAG37" s="2"/>
      <c r="WAH37" s="2"/>
      <c r="WAI37" s="2"/>
      <c r="WAL37" s="143"/>
      <c r="WAM37" s="2"/>
      <c r="WAS37" s="2"/>
      <c r="WAT37" s="2"/>
      <c r="WAU37" s="2"/>
      <c r="WAV37" s="2"/>
      <c r="WAY37" s="143"/>
      <c r="WAZ37" s="2"/>
      <c r="WBF37" s="2"/>
      <c r="WBG37" s="2"/>
      <c r="WBH37" s="2"/>
      <c r="WBI37" s="2"/>
      <c r="WBL37" s="143"/>
      <c r="WBM37" s="2"/>
      <c r="WBS37" s="2"/>
      <c r="WBT37" s="2"/>
      <c r="WBU37" s="2"/>
      <c r="WBV37" s="2"/>
      <c r="WBY37" s="143"/>
      <c r="WBZ37" s="2"/>
      <c r="WCF37" s="2"/>
      <c r="WCG37" s="2"/>
      <c r="WCH37" s="2"/>
      <c r="WCI37" s="2"/>
      <c r="WCL37" s="143"/>
      <c r="WCM37" s="2"/>
      <c r="WCS37" s="2"/>
      <c r="WCT37" s="2"/>
      <c r="WCU37" s="2"/>
      <c r="WCV37" s="2"/>
      <c r="WCY37" s="143"/>
      <c r="WCZ37" s="2"/>
      <c r="WDF37" s="2"/>
      <c r="WDG37" s="2"/>
      <c r="WDH37" s="2"/>
      <c r="WDI37" s="2"/>
      <c r="WDL37" s="143"/>
      <c r="WDM37" s="2"/>
      <c r="WDS37" s="2"/>
      <c r="WDT37" s="2"/>
      <c r="WDU37" s="2"/>
      <c r="WDV37" s="2"/>
      <c r="WDY37" s="143"/>
      <c r="WDZ37" s="2"/>
      <c r="WEF37" s="2"/>
      <c r="WEG37" s="2"/>
      <c r="WEH37" s="2"/>
      <c r="WEI37" s="2"/>
      <c r="WEL37" s="143"/>
      <c r="WEM37" s="2"/>
      <c r="WES37" s="2"/>
      <c r="WET37" s="2"/>
      <c r="WEU37" s="2"/>
      <c r="WEV37" s="2"/>
      <c r="WEY37" s="143"/>
      <c r="WEZ37" s="2"/>
      <c r="WFF37" s="2"/>
      <c r="WFG37" s="2"/>
      <c r="WFH37" s="2"/>
      <c r="WFI37" s="2"/>
      <c r="WFL37" s="143"/>
      <c r="WFM37" s="2"/>
      <c r="WFS37" s="2"/>
      <c r="WFT37" s="2"/>
      <c r="WFU37" s="2"/>
      <c r="WFV37" s="2"/>
      <c r="WFY37" s="143"/>
      <c r="WFZ37" s="2"/>
      <c r="WGF37" s="2"/>
      <c r="WGG37" s="2"/>
      <c r="WGH37" s="2"/>
      <c r="WGI37" s="2"/>
      <c r="WGL37" s="143"/>
      <c r="WGM37" s="2"/>
      <c r="WGS37" s="2"/>
      <c r="WGT37" s="2"/>
      <c r="WGU37" s="2"/>
      <c r="WGV37" s="2"/>
      <c r="WGY37" s="143"/>
      <c r="WGZ37" s="2"/>
      <c r="WHF37" s="2"/>
      <c r="WHG37" s="2"/>
      <c r="WHH37" s="2"/>
      <c r="WHI37" s="2"/>
      <c r="WHL37" s="143"/>
      <c r="WHM37" s="2"/>
      <c r="WHS37" s="2"/>
      <c r="WHT37" s="2"/>
      <c r="WHU37" s="2"/>
      <c r="WHV37" s="2"/>
      <c r="WHY37" s="143"/>
      <c r="WHZ37" s="2"/>
      <c r="WIF37" s="2"/>
      <c r="WIG37" s="2"/>
      <c r="WIH37" s="2"/>
      <c r="WII37" s="2"/>
      <c r="WIL37" s="143"/>
      <c r="WIM37" s="2"/>
      <c r="WIS37" s="2"/>
      <c r="WIT37" s="2"/>
      <c r="WIU37" s="2"/>
      <c r="WIV37" s="2"/>
      <c r="WIY37" s="143"/>
      <c r="WIZ37" s="2"/>
      <c r="WJF37" s="2"/>
      <c r="WJG37" s="2"/>
      <c r="WJH37" s="2"/>
      <c r="WJI37" s="2"/>
      <c r="WJL37" s="143"/>
      <c r="WJM37" s="2"/>
      <c r="WJS37" s="2"/>
      <c r="WJT37" s="2"/>
      <c r="WJU37" s="2"/>
      <c r="WJV37" s="2"/>
      <c r="WJY37" s="143"/>
      <c r="WJZ37" s="2"/>
      <c r="WKF37" s="2"/>
      <c r="WKG37" s="2"/>
      <c r="WKH37" s="2"/>
      <c r="WKI37" s="2"/>
      <c r="WKL37" s="143"/>
      <c r="WKM37" s="2"/>
      <c r="WKS37" s="2"/>
      <c r="WKT37" s="2"/>
      <c r="WKU37" s="2"/>
      <c r="WKV37" s="2"/>
      <c r="WKY37" s="143"/>
      <c r="WKZ37" s="2"/>
      <c r="WLF37" s="2"/>
      <c r="WLG37" s="2"/>
      <c r="WLH37" s="2"/>
      <c r="WLI37" s="2"/>
      <c r="WLL37" s="143"/>
      <c r="WLM37" s="2"/>
      <c r="WLS37" s="2"/>
      <c r="WLT37" s="2"/>
      <c r="WLU37" s="2"/>
      <c r="WLV37" s="2"/>
      <c r="WLY37" s="143"/>
      <c r="WLZ37" s="2"/>
      <c r="WMF37" s="2"/>
      <c r="WMG37" s="2"/>
      <c r="WMH37" s="2"/>
      <c r="WMI37" s="2"/>
      <c r="WML37" s="143"/>
      <c r="WMM37" s="2"/>
      <c r="WMS37" s="2"/>
      <c r="WMT37" s="2"/>
      <c r="WMU37" s="2"/>
      <c r="WMV37" s="2"/>
      <c r="WMY37" s="143"/>
      <c r="WMZ37" s="2"/>
      <c r="WNF37" s="2"/>
      <c r="WNG37" s="2"/>
      <c r="WNH37" s="2"/>
      <c r="WNI37" s="2"/>
      <c r="WNL37" s="143"/>
      <c r="WNM37" s="2"/>
      <c r="WNS37" s="2"/>
      <c r="WNT37" s="2"/>
      <c r="WNU37" s="2"/>
      <c r="WNV37" s="2"/>
      <c r="WNY37" s="143"/>
      <c r="WNZ37" s="2"/>
      <c r="WOF37" s="2"/>
      <c r="WOG37" s="2"/>
      <c r="WOH37" s="2"/>
      <c r="WOI37" s="2"/>
      <c r="WOL37" s="143"/>
      <c r="WOM37" s="2"/>
      <c r="WOS37" s="2"/>
      <c r="WOT37" s="2"/>
      <c r="WOU37" s="2"/>
      <c r="WOV37" s="2"/>
      <c r="WOY37" s="143"/>
      <c r="WOZ37" s="2"/>
      <c r="WPF37" s="2"/>
      <c r="WPG37" s="2"/>
      <c r="WPH37" s="2"/>
      <c r="WPI37" s="2"/>
      <c r="WPL37" s="143"/>
      <c r="WPM37" s="2"/>
      <c r="WPS37" s="2"/>
      <c r="WPT37" s="2"/>
      <c r="WPU37" s="2"/>
      <c r="WPV37" s="2"/>
      <c r="WPY37" s="143"/>
      <c r="WPZ37" s="2"/>
      <c r="WQF37" s="2"/>
      <c r="WQG37" s="2"/>
      <c r="WQH37" s="2"/>
      <c r="WQI37" s="2"/>
      <c r="WQL37" s="143"/>
      <c r="WQM37" s="2"/>
      <c r="WQS37" s="2"/>
      <c r="WQT37" s="2"/>
      <c r="WQU37" s="2"/>
      <c r="WQV37" s="2"/>
      <c r="WQY37" s="143"/>
      <c r="WQZ37" s="2"/>
      <c r="WRF37" s="2"/>
      <c r="WRG37" s="2"/>
      <c r="WRH37" s="2"/>
      <c r="WRI37" s="2"/>
      <c r="WRL37" s="143"/>
      <c r="WRM37" s="2"/>
      <c r="WRS37" s="2"/>
      <c r="WRT37" s="2"/>
      <c r="WRU37" s="2"/>
      <c r="WRV37" s="2"/>
      <c r="WRY37" s="143"/>
      <c r="WRZ37" s="2"/>
      <c r="WSF37" s="2"/>
      <c r="WSG37" s="2"/>
      <c r="WSH37" s="2"/>
      <c r="WSI37" s="2"/>
      <c r="WSL37" s="143"/>
      <c r="WSM37" s="2"/>
      <c r="WSS37" s="2"/>
      <c r="WST37" s="2"/>
      <c r="WSU37" s="2"/>
      <c r="WSV37" s="2"/>
      <c r="WSY37" s="143"/>
      <c r="WSZ37" s="2"/>
      <c r="WTF37" s="2"/>
      <c r="WTG37" s="2"/>
      <c r="WTH37" s="2"/>
      <c r="WTI37" s="2"/>
      <c r="WTL37" s="143"/>
      <c r="WTM37" s="2"/>
      <c r="WTS37" s="2"/>
      <c r="WTT37" s="2"/>
      <c r="WTU37" s="2"/>
      <c r="WTV37" s="2"/>
      <c r="WTY37" s="143"/>
      <c r="WTZ37" s="2"/>
      <c r="WUF37" s="2"/>
      <c r="WUG37" s="2"/>
      <c r="WUH37" s="2"/>
      <c r="WUI37" s="2"/>
      <c r="WUL37" s="143"/>
      <c r="WUM37" s="2"/>
      <c r="WUS37" s="2"/>
      <c r="WUT37" s="2"/>
      <c r="WUU37" s="2"/>
      <c r="WUV37" s="2"/>
      <c r="WUY37" s="143"/>
      <c r="WUZ37" s="2"/>
      <c r="WVF37" s="2"/>
      <c r="WVG37" s="2"/>
      <c r="WVH37" s="2"/>
      <c r="WVI37" s="2"/>
      <c r="WVL37" s="143"/>
      <c r="WVM37" s="2"/>
      <c r="WVS37" s="2"/>
      <c r="WVT37" s="2"/>
      <c r="WVU37" s="2"/>
      <c r="WVV37" s="2"/>
      <c r="WVY37" s="143"/>
      <c r="WVZ37" s="2"/>
      <c r="WWF37" s="2"/>
      <c r="WWG37" s="2"/>
      <c r="WWH37" s="2"/>
      <c r="WWI37" s="2"/>
      <c r="WWL37" s="143"/>
      <c r="WWM37" s="2"/>
      <c r="WWS37" s="2"/>
      <c r="WWT37" s="2"/>
      <c r="WWU37" s="2"/>
      <c r="WWV37" s="2"/>
      <c r="WWY37" s="143"/>
      <c r="WWZ37" s="2"/>
      <c r="WXF37" s="2"/>
      <c r="WXG37" s="2"/>
      <c r="WXH37" s="2"/>
      <c r="WXI37" s="2"/>
      <c r="WXL37" s="143"/>
      <c r="WXM37" s="2"/>
      <c r="WXS37" s="2"/>
      <c r="WXT37" s="2"/>
      <c r="WXU37" s="2"/>
      <c r="WXV37" s="2"/>
      <c r="WXY37" s="143"/>
      <c r="WXZ37" s="2"/>
      <c r="WYF37" s="2"/>
      <c r="WYG37" s="2"/>
      <c r="WYH37" s="2"/>
      <c r="WYI37" s="2"/>
      <c r="WYL37" s="143"/>
      <c r="WYM37" s="2"/>
      <c r="WYS37" s="2"/>
      <c r="WYT37" s="2"/>
      <c r="WYU37" s="2"/>
      <c r="WYV37" s="2"/>
      <c r="WYY37" s="143"/>
      <c r="WYZ37" s="2"/>
      <c r="WZF37" s="2"/>
      <c r="WZG37" s="2"/>
      <c r="WZH37" s="2"/>
      <c r="WZI37" s="2"/>
      <c r="WZL37" s="143"/>
      <c r="WZM37" s="2"/>
      <c r="WZS37" s="2"/>
      <c r="WZT37" s="2"/>
      <c r="WZU37" s="2"/>
      <c r="WZV37" s="2"/>
      <c r="WZY37" s="143"/>
      <c r="WZZ37" s="2"/>
      <c r="XAF37" s="2"/>
      <c r="XAG37" s="2"/>
      <c r="XAH37" s="2"/>
      <c r="XAI37" s="2"/>
      <c r="XAL37" s="143"/>
      <c r="XAM37" s="2"/>
      <c r="XAS37" s="2"/>
      <c r="XAT37" s="2"/>
      <c r="XAU37" s="2"/>
      <c r="XAV37" s="2"/>
      <c r="XAY37" s="143"/>
      <c r="XAZ37" s="2"/>
      <c r="XBF37" s="2"/>
      <c r="XBG37" s="2"/>
      <c r="XBH37" s="2"/>
      <c r="XBI37" s="2"/>
      <c r="XBL37" s="143"/>
      <c r="XBM37" s="2"/>
      <c r="XBS37" s="2"/>
      <c r="XBT37" s="2"/>
      <c r="XBU37" s="2"/>
      <c r="XBV37" s="2"/>
      <c r="XBY37" s="143"/>
      <c r="XBZ37" s="2"/>
      <c r="XCF37" s="2"/>
      <c r="XCG37" s="2"/>
      <c r="XCH37" s="2"/>
      <c r="XCI37" s="2"/>
      <c r="XCL37" s="143"/>
      <c r="XCM37" s="2"/>
      <c r="XCS37" s="2"/>
      <c r="XCT37" s="2"/>
      <c r="XCU37" s="2"/>
      <c r="XCV37" s="2"/>
      <c r="XCY37" s="143"/>
      <c r="XCZ37" s="2"/>
      <c r="XDF37" s="2"/>
      <c r="XDG37" s="2"/>
      <c r="XDH37" s="2"/>
      <c r="XDI37" s="2"/>
      <c r="XDL37" s="143"/>
      <c r="XDM37" s="2"/>
      <c r="XDS37" s="2"/>
      <c r="XDT37" s="2"/>
      <c r="XDU37" s="2"/>
      <c r="XDV37" s="2"/>
      <c r="XDY37" s="143"/>
      <c r="XDZ37" s="2"/>
      <c r="XEF37" s="2"/>
      <c r="XEG37" s="2"/>
      <c r="XEH37" s="2"/>
      <c r="XEI37" s="2"/>
      <c r="XEL37" s="143"/>
      <c r="XEM37" s="2"/>
      <c r="XES37" s="2"/>
      <c r="XET37" s="2"/>
      <c r="XEU37" s="2"/>
      <c r="XEV37" s="2"/>
      <c r="XEY37" s="143"/>
      <c r="XEZ37" s="2"/>
    </row>
    <row r="38" spans="1:1023 1026:3068 3074:4095 4101:5118 5121:7163 7169:8190 8196:10240 10243:12285 12291:13312 13318:14335 14338:16380" ht="12" customHeight="1" x14ac:dyDescent="0.2">
      <c r="F38" s="2"/>
      <c r="G38" s="2"/>
      <c r="J38" s="1"/>
      <c r="K38" s="1"/>
      <c r="L38" s="143"/>
      <c r="S38" s="2"/>
      <c r="T38" s="2"/>
      <c r="U38" s="2"/>
      <c r="V38" s="2"/>
      <c r="Y38" s="143"/>
      <c r="Z38" s="2"/>
      <c r="AF38" s="2"/>
      <c r="AG38" s="2"/>
      <c r="AH38" s="2"/>
      <c r="AI38" s="2"/>
      <c r="AL38" s="143"/>
      <c r="AM38" s="2"/>
      <c r="AS38" s="2"/>
      <c r="AT38" s="2"/>
      <c r="AU38" s="2"/>
      <c r="AV38" s="2"/>
      <c r="AY38" s="143"/>
      <c r="AZ38" s="2"/>
      <c r="BF38" s="2"/>
      <c r="BG38" s="2"/>
      <c r="BH38" s="2"/>
      <c r="BI38" s="2"/>
      <c r="BL38" s="143"/>
      <c r="BM38" s="2"/>
      <c r="BS38" s="2"/>
      <c r="BT38" s="2"/>
      <c r="BU38" s="2"/>
      <c r="BV38" s="2"/>
      <c r="BY38" s="143"/>
      <c r="BZ38" s="2"/>
      <c r="CF38" s="2"/>
      <c r="CG38" s="2"/>
      <c r="CH38" s="2"/>
      <c r="CI38" s="2"/>
      <c r="CL38" s="143"/>
      <c r="CM38" s="2"/>
      <c r="CS38" s="2"/>
      <c r="CT38" s="2"/>
      <c r="CU38" s="2"/>
      <c r="CV38" s="2"/>
      <c r="CY38" s="143"/>
      <c r="CZ38" s="2"/>
      <c r="DF38" s="2"/>
      <c r="DG38" s="2"/>
      <c r="DH38" s="2"/>
      <c r="DI38" s="2"/>
      <c r="DL38" s="143"/>
      <c r="DM38" s="2"/>
      <c r="DS38" s="2"/>
      <c r="DT38" s="2"/>
      <c r="DU38" s="2"/>
      <c r="DV38" s="2"/>
      <c r="DY38" s="143"/>
      <c r="DZ38" s="2"/>
      <c r="EF38" s="2"/>
      <c r="EG38" s="2"/>
      <c r="EH38" s="2"/>
      <c r="EI38" s="2"/>
      <c r="EL38" s="143"/>
      <c r="EM38" s="2"/>
      <c r="ES38" s="2"/>
      <c r="ET38" s="2"/>
      <c r="EU38" s="2"/>
      <c r="EV38" s="2"/>
      <c r="EY38" s="143"/>
      <c r="EZ38" s="2"/>
      <c r="FF38" s="2"/>
      <c r="FG38" s="2"/>
      <c r="FH38" s="2"/>
      <c r="FI38" s="2"/>
      <c r="FL38" s="143"/>
      <c r="FM38" s="2"/>
      <c r="FS38" s="2"/>
      <c r="FT38" s="2"/>
      <c r="FU38" s="2"/>
      <c r="FV38" s="2"/>
      <c r="FY38" s="143"/>
      <c r="FZ38" s="2"/>
      <c r="GF38" s="2"/>
      <c r="GG38" s="2"/>
      <c r="GH38" s="2"/>
      <c r="GI38" s="2"/>
      <c r="GL38" s="143"/>
      <c r="GM38" s="2"/>
      <c r="GS38" s="2"/>
      <c r="GT38" s="2"/>
      <c r="GU38" s="2"/>
      <c r="GV38" s="2"/>
      <c r="GY38" s="143"/>
      <c r="GZ38" s="2"/>
      <c r="HF38" s="2"/>
      <c r="HG38" s="2"/>
      <c r="HH38" s="2"/>
      <c r="HI38" s="2"/>
      <c r="HL38" s="143"/>
      <c r="HM38" s="2"/>
      <c r="HS38" s="2"/>
      <c r="HT38" s="2"/>
      <c r="HU38" s="2"/>
      <c r="HV38" s="2"/>
      <c r="HY38" s="143"/>
      <c r="HZ38" s="2"/>
      <c r="IF38" s="2"/>
      <c r="IG38" s="2"/>
      <c r="IH38" s="2"/>
      <c r="II38" s="2"/>
      <c r="IL38" s="143"/>
      <c r="IM38" s="2"/>
      <c r="IS38" s="2"/>
      <c r="IT38" s="2"/>
      <c r="IU38" s="2"/>
      <c r="IV38" s="2"/>
      <c r="IY38" s="143"/>
      <c r="IZ38" s="2"/>
      <c r="JF38" s="2"/>
      <c r="JG38" s="2"/>
      <c r="JH38" s="2"/>
      <c r="JI38" s="2"/>
      <c r="JL38" s="143"/>
      <c r="JM38" s="2"/>
      <c r="JS38" s="2"/>
      <c r="JT38" s="2"/>
      <c r="JU38" s="2"/>
      <c r="JV38" s="2"/>
      <c r="JY38" s="143"/>
      <c r="JZ38" s="2"/>
      <c r="KF38" s="2"/>
      <c r="KG38" s="2"/>
      <c r="KH38" s="2"/>
      <c r="KI38" s="2"/>
      <c r="KL38" s="143"/>
      <c r="KM38" s="2"/>
      <c r="KS38" s="2"/>
      <c r="KT38" s="2"/>
      <c r="KU38" s="2"/>
      <c r="KV38" s="2"/>
      <c r="KY38" s="143"/>
      <c r="KZ38" s="2"/>
      <c r="LF38" s="2"/>
      <c r="LG38" s="2"/>
      <c r="LH38" s="2"/>
      <c r="LI38" s="2"/>
      <c r="LL38" s="143"/>
      <c r="LM38" s="2"/>
      <c r="LS38" s="2"/>
      <c r="LT38" s="2"/>
      <c r="LU38" s="2"/>
      <c r="LV38" s="2"/>
      <c r="LY38" s="143"/>
      <c r="LZ38" s="2"/>
      <c r="MF38" s="2"/>
      <c r="MG38" s="2"/>
      <c r="MH38" s="2"/>
      <c r="MI38" s="2"/>
      <c r="ML38" s="143"/>
      <c r="MM38" s="2"/>
      <c r="MS38" s="2"/>
      <c r="MT38" s="2"/>
      <c r="MU38" s="2"/>
      <c r="MV38" s="2"/>
      <c r="MY38" s="143"/>
      <c r="MZ38" s="2"/>
      <c r="NF38" s="2"/>
      <c r="NG38" s="2"/>
      <c r="NH38" s="2"/>
      <c r="NI38" s="2"/>
      <c r="NL38" s="143"/>
      <c r="NM38" s="2"/>
      <c r="NS38" s="2"/>
      <c r="NT38" s="2"/>
      <c r="NU38" s="2"/>
      <c r="NV38" s="2"/>
      <c r="NY38" s="143"/>
      <c r="NZ38" s="2"/>
      <c r="OF38" s="2"/>
      <c r="OG38" s="2"/>
      <c r="OH38" s="2"/>
      <c r="OI38" s="2"/>
      <c r="OL38" s="143"/>
      <c r="OM38" s="2"/>
      <c r="OS38" s="2"/>
      <c r="OT38" s="2"/>
      <c r="OU38" s="2"/>
      <c r="OV38" s="2"/>
      <c r="OY38" s="143"/>
      <c r="OZ38" s="2"/>
      <c r="PF38" s="2"/>
      <c r="PG38" s="2"/>
      <c r="PH38" s="2"/>
      <c r="PI38" s="2"/>
      <c r="PL38" s="143"/>
      <c r="PM38" s="2"/>
      <c r="PS38" s="2"/>
      <c r="PT38" s="2"/>
      <c r="PU38" s="2"/>
      <c r="PV38" s="2"/>
      <c r="PY38" s="143"/>
      <c r="PZ38" s="2"/>
      <c r="QF38" s="2"/>
      <c r="QG38" s="2"/>
      <c r="QH38" s="2"/>
      <c r="QI38" s="2"/>
      <c r="QL38" s="143"/>
      <c r="QM38" s="2"/>
      <c r="QS38" s="2"/>
      <c r="QT38" s="2"/>
      <c r="QU38" s="2"/>
      <c r="QV38" s="2"/>
      <c r="QY38" s="143"/>
      <c r="QZ38" s="2"/>
      <c r="RF38" s="2"/>
      <c r="RG38" s="2"/>
      <c r="RH38" s="2"/>
      <c r="RI38" s="2"/>
      <c r="RL38" s="143"/>
      <c r="RM38" s="2"/>
      <c r="RS38" s="2"/>
      <c r="RT38" s="2"/>
      <c r="RU38" s="2"/>
      <c r="RV38" s="2"/>
      <c r="RY38" s="143"/>
      <c r="RZ38" s="2"/>
      <c r="SF38" s="2"/>
      <c r="SG38" s="2"/>
      <c r="SH38" s="2"/>
      <c r="SI38" s="2"/>
      <c r="SL38" s="143"/>
      <c r="SM38" s="2"/>
      <c r="SS38" s="2"/>
      <c r="ST38" s="2"/>
      <c r="SU38" s="2"/>
      <c r="SV38" s="2"/>
      <c r="SY38" s="143"/>
      <c r="SZ38" s="2"/>
      <c r="TF38" s="2"/>
      <c r="TG38" s="2"/>
      <c r="TH38" s="2"/>
      <c r="TI38" s="2"/>
      <c r="TL38" s="143"/>
      <c r="TM38" s="2"/>
      <c r="TS38" s="2"/>
      <c r="TT38" s="2"/>
      <c r="TU38" s="2"/>
      <c r="TV38" s="2"/>
      <c r="TY38" s="143"/>
      <c r="TZ38" s="2"/>
      <c r="UF38" s="2"/>
      <c r="UG38" s="2"/>
      <c r="UH38" s="2"/>
      <c r="UI38" s="2"/>
      <c r="UL38" s="143"/>
      <c r="UM38" s="2"/>
      <c r="US38" s="2"/>
      <c r="UT38" s="2"/>
      <c r="UU38" s="2"/>
      <c r="UV38" s="2"/>
      <c r="UY38" s="143"/>
      <c r="UZ38" s="2"/>
      <c r="VF38" s="2"/>
      <c r="VG38" s="2"/>
      <c r="VH38" s="2"/>
      <c r="VI38" s="2"/>
      <c r="VL38" s="143"/>
      <c r="VM38" s="2"/>
      <c r="VS38" s="2"/>
      <c r="VT38" s="2"/>
      <c r="VU38" s="2"/>
      <c r="VV38" s="2"/>
      <c r="VY38" s="143"/>
      <c r="VZ38" s="2"/>
      <c r="WF38" s="2"/>
      <c r="WG38" s="2"/>
      <c r="WH38" s="2"/>
      <c r="WI38" s="2"/>
      <c r="WL38" s="143"/>
      <c r="WM38" s="2"/>
      <c r="WS38" s="2"/>
      <c r="WT38" s="2"/>
      <c r="WU38" s="2"/>
      <c r="WV38" s="2"/>
      <c r="WY38" s="143"/>
      <c r="WZ38" s="2"/>
      <c r="XF38" s="2"/>
      <c r="XG38" s="2"/>
      <c r="XH38" s="2"/>
      <c r="XI38" s="2"/>
      <c r="XL38" s="143"/>
      <c r="XM38" s="2"/>
      <c r="XS38" s="2"/>
      <c r="XT38" s="2"/>
      <c r="XU38" s="2"/>
      <c r="XV38" s="2"/>
      <c r="XY38" s="143"/>
      <c r="XZ38" s="2"/>
      <c r="YF38" s="2"/>
      <c r="YG38" s="2"/>
      <c r="YH38" s="2"/>
      <c r="YI38" s="2"/>
      <c r="YL38" s="143"/>
      <c r="YM38" s="2"/>
      <c r="YS38" s="2"/>
      <c r="YT38" s="2"/>
      <c r="YU38" s="2"/>
      <c r="YV38" s="2"/>
      <c r="YY38" s="143"/>
      <c r="YZ38" s="2"/>
      <c r="ZF38" s="2"/>
      <c r="ZG38" s="2"/>
      <c r="ZH38" s="2"/>
      <c r="ZI38" s="2"/>
      <c r="ZL38" s="143"/>
      <c r="ZM38" s="2"/>
      <c r="ZS38" s="2"/>
      <c r="ZT38" s="2"/>
      <c r="ZU38" s="2"/>
      <c r="ZV38" s="2"/>
      <c r="ZY38" s="143"/>
      <c r="ZZ38" s="2"/>
      <c r="AAF38" s="2"/>
      <c r="AAG38" s="2"/>
      <c r="AAH38" s="2"/>
      <c r="AAI38" s="2"/>
      <c r="AAL38" s="143"/>
      <c r="AAM38" s="2"/>
      <c r="AAS38" s="2"/>
      <c r="AAT38" s="2"/>
      <c r="AAU38" s="2"/>
      <c r="AAV38" s="2"/>
      <c r="AAY38" s="143"/>
      <c r="AAZ38" s="2"/>
      <c r="ABF38" s="2"/>
      <c r="ABG38" s="2"/>
      <c r="ABH38" s="2"/>
      <c r="ABI38" s="2"/>
      <c r="ABL38" s="143"/>
      <c r="ABM38" s="2"/>
      <c r="ABS38" s="2"/>
      <c r="ABT38" s="2"/>
      <c r="ABU38" s="2"/>
      <c r="ABV38" s="2"/>
      <c r="ABY38" s="143"/>
      <c r="ABZ38" s="2"/>
      <c r="ACF38" s="2"/>
      <c r="ACG38" s="2"/>
      <c r="ACH38" s="2"/>
      <c r="ACI38" s="2"/>
      <c r="ACL38" s="143"/>
      <c r="ACM38" s="2"/>
      <c r="ACS38" s="2"/>
      <c r="ACT38" s="2"/>
      <c r="ACU38" s="2"/>
      <c r="ACV38" s="2"/>
      <c r="ACY38" s="143"/>
      <c r="ACZ38" s="2"/>
      <c r="ADF38" s="2"/>
      <c r="ADG38" s="2"/>
      <c r="ADH38" s="2"/>
      <c r="ADI38" s="2"/>
      <c r="ADL38" s="143"/>
      <c r="ADM38" s="2"/>
      <c r="ADS38" s="2"/>
      <c r="ADT38" s="2"/>
      <c r="ADU38" s="2"/>
      <c r="ADV38" s="2"/>
      <c r="ADY38" s="143"/>
      <c r="ADZ38" s="2"/>
      <c r="AEF38" s="2"/>
      <c r="AEG38" s="2"/>
      <c r="AEH38" s="2"/>
      <c r="AEI38" s="2"/>
      <c r="AEL38" s="143"/>
      <c r="AEM38" s="2"/>
      <c r="AES38" s="2"/>
      <c r="AET38" s="2"/>
      <c r="AEU38" s="2"/>
      <c r="AEV38" s="2"/>
      <c r="AEY38" s="143"/>
      <c r="AEZ38" s="2"/>
      <c r="AFF38" s="2"/>
      <c r="AFG38" s="2"/>
      <c r="AFH38" s="2"/>
      <c r="AFI38" s="2"/>
      <c r="AFL38" s="143"/>
      <c r="AFM38" s="2"/>
      <c r="AFS38" s="2"/>
      <c r="AFT38" s="2"/>
      <c r="AFU38" s="2"/>
      <c r="AFV38" s="2"/>
      <c r="AFY38" s="143"/>
      <c r="AFZ38" s="2"/>
      <c r="AGF38" s="2"/>
      <c r="AGG38" s="2"/>
      <c r="AGH38" s="2"/>
      <c r="AGI38" s="2"/>
      <c r="AGL38" s="143"/>
      <c r="AGM38" s="2"/>
      <c r="AGS38" s="2"/>
      <c r="AGT38" s="2"/>
      <c r="AGU38" s="2"/>
      <c r="AGV38" s="2"/>
      <c r="AGY38" s="143"/>
      <c r="AGZ38" s="2"/>
      <c r="AHF38" s="2"/>
      <c r="AHG38" s="2"/>
      <c r="AHH38" s="2"/>
      <c r="AHI38" s="2"/>
      <c r="AHL38" s="143"/>
      <c r="AHM38" s="2"/>
      <c r="AHS38" s="2"/>
      <c r="AHT38" s="2"/>
      <c r="AHU38" s="2"/>
      <c r="AHV38" s="2"/>
      <c r="AHY38" s="143"/>
      <c r="AHZ38" s="2"/>
      <c r="AIF38" s="2"/>
      <c r="AIG38" s="2"/>
      <c r="AIH38" s="2"/>
      <c r="AII38" s="2"/>
      <c r="AIL38" s="143"/>
      <c r="AIM38" s="2"/>
      <c r="AIS38" s="2"/>
      <c r="AIT38" s="2"/>
      <c r="AIU38" s="2"/>
      <c r="AIV38" s="2"/>
      <c r="AIY38" s="143"/>
      <c r="AIZ38" s="2"/>
      <c r="AJF38" s="2"/>
      <c r="AJG38" s="2"/>
      <c r="AJH38" s="2"/>
      <c r="AJI38" s="2"/>
      <c r="AJL38" s="143"/>
      <c r="AJM38" s="2"/>
      <c r="AJS38" s="2"/>
      <c r="AJT38" s="2"/>
      <c r="AJU38" s="2"/>
      <c r="AJV38" s="2"/>
      <c r="AJY38" s="143"/>
      <c r="AJZ38" s="2"/>
      <c r="AKF38" s="2"/>
      <c r="AKG38" s="2"/>
      <c r="AKH38" s="2"/>
      <c r="AKI38" s="2"/>
      <c r="AKL38" s="143"/>
      <c r="AKM38" s="2"/>
      <c r="AKS38" s="2"/>
      <c r="AKT38" s="2"/>
      <c r="AKU38" s="2"/>
      <c r="AKV38" s="2"/>
      <c r="AKY38" s="143"/>
      <c r="AKZ38" s="2"/>
      <c r="ALF38" s="2"/>
      <c r="ALG38" s="2"/>
      <c r="ALH38" s="2"/>
      <c r="ALI38" s="2"/>
      <c r="ALL38" s="143"/>
      <c r="ALM38" s="2"/>
      <c r="ALS38" s="2"/>
      <c r="ALT38" s="2"/>
      <c r="ALU38" s="2"/>
      <c r="ALV38" s="2"/>
      <c r="ALY38" s="143"/>
      <c r="ALZ38" s="2"/>
      <c r="AMF38" s="2"/>
      <c r="AMG38" s="2"/>
      <c r="AMH38" s="2"/>
      <c r="AMI38" s="2"/>
      <c r="AML38" s="143"/>
      <c r="AMM38" s="2"/>
      <c r="AMS38" s="2"/>
      <c r="AMT38" s="2"/>
      <c r="AMU38" s="2"/>
      <c r="AMV38" s="2"/>
      <c r="AMY38" s="143"/>
      <c r="AMZ38" s="2"/>
      <c r="ANF38" s="2"/>
      <c r="ANG38" s="2"/>
      <c r="ANH38" s="2"/>
      <c r="ANI38" s="2"/>
      <c r="ANL38" s="143"/>
      <c r="ANM38" s="2"/>
      <c r="ANS38" s="2"/>
      <c r="ANT38" s="2"/>
      <c r="ANU38" s="2"/>
      <c r="ANV38" s="2"/>
      <c r="ANY38" s="143"/>
      <c r="ANZ38" s="2"/>
      <c r="AOF38" s="2"/>
      <c r="AOG38" s="2"/>
      <c r="AOH38" s="2"/>
      <c r="AOI38" s="2"/>
      <c r="AOL38" s="143"/>
      <c r="AOM38" s="2"/>
      <c r="AOS38" s="2"/>
      <c r="AOT38" s="2"/>
      <c r="AOU38" s="2"/>
      <c r="AOV38" s="2"/>
      <c r="AOY38" s="143"/>
      <c r="AOZ38" s="2"/>
      <c r="APF38" s="2"/>
      <c r="APG38" s="2"/>
      <c r="APH38" s="2"/>
      <c r="API38" s="2"/>
      <c r="APL38" s="143"/>
      <c r="APM38" s="2"/>
      <c r="APS38" s="2"/>
      <c r="APT38" s="2"/>
      <c r="APU38" s="2"/>
      <c r="APV38" s="2"/>
      <c r="APY38" s="143"/>
      <c r="APZ38" s="2"/>
      <c r="AQF38" s="2"/>
      <c r="AQG38" s="2"/>
      <c r="AQH38" s="2"/>
      <c r="AQI38" s="2"/>
      <c r="AQL38" s="143"/>
      <c r="AQM38" s="2"/>
      <c r="AQS38" s="2"/>
      <c r="AQT38" s="2"/>
      <c r="AQU38" s="2"/>
      <c r="AQV38" s="2"/>
      <c r="AQY38" s="143"/>
      <c r="AQZ38" s="2"/>
      <c r="ARF38" s="2"/>
      <c r="ARG38" s="2"/>
      <c r="ARH38" s="2"/>
      <c r="ARI38" s="2"/>
      <c r="ARL38" s="143"/>
      <c r="ARM38" s="2"/>
      <c r="ARS38" s="2"/>
      <c r="ART38" s="2"/>
      <c r="ARU38" s="2"/>
      <c r="ARV38" s="2"/>
      <c r="ARY38" s="143"/>
      <c r="ARZ38" s="2"/>
      <c r="ASF38" s="2"/>
      <c r="ASG38" s="2"/>
      <c r="ASH38" s="2"/>
      <c r="ASI38" s="2"/>
      <c r="ASL38" s="143"/>
      <c r="ASM38" s="2"/>
      <c r="ASS38" s="2"/>
      <c r="AST38" s="2"/>
      <c r="ASU38" s="2"/>
      <c r="ASV38" s="2"/>
      <c r="ASY38" s="143"/>
      <c r="ASZ38" s="2"/>
      <c r="ATF38" s="2"/>
      <c r="ATG38" s="2"/>
      <c r="ATH38" s="2"/>
      <c r="ATI38" s="2"/>
      <c r="ATL38" s="143"/>
      <c r="ATM38" s="2"/>
      <c r="ATS38" s="2"/>
      <c r="ATT38" s="2"/>
      <c r="ATU38" s="2"/>
      <c r="ATV38" s="2"/>
      <c r="ATY38" s="143"/>
      <c r="ATZ38" s="2"/>
      <c r="AUF38" s="2"/>
      <c r="AUG38" s="2"/>
      <c r="AUH38" s="2"/>
      <c r="AUI38" s="2"/>
      <c r="AUL38" s="143"/>
      <c r="AUM38" s="2"/>
      <c r="AUS38" s="2"/>
      <c r="AUT38" s="2"/>
      <c r="AUU38" s="2"/>
      <c r="AUV38" s="2"/>
      <c r="AUY38" s="143"/>
      <c r="AUZ38" s="2"/>
      <c r="AVF38" s="2"/>
      <c r="AVG38" s="2"/>
      <c r="AVH38" s="2"/>
      <c r="AVI38" s="2"/>
      <c r="AVL38" s="143"/>
      <c r="AVM38" s="2"/>
      <c r="AVS38" s="2"/>
      <c r="AVT38" s="2"/>
      <c r="AVU38" s="2"/>
      <c r="AVV38" s="2"/>
      <c r="AVY38" s="143"/>
      <c r="AVZ38" s="2"/>
      <c r="AWF38" s="2"/>
      <c r="AWG38" s="2"/>
      <c r="AWH38" s="2"/>
      <c r="AWI38" s="2"/>
      <c r="AWL38" s="143"/>
      <c r="AWM38" s="2"/>
      <c r="AWS38" s="2"/>
      <c r="AWT38" s="2"/>
      <c r="AWU38" s="2"/>
      <c r="AWV38" s="2"/>
      <c r="AWY38" s="143"/>
      <c r="AWZ38" s="2"/>
      <c r="AXF38" s="2"/>
      <c r="AXG38" s="2"/>
      <c r="AXH38" s="2"/>
      <c r="AXI38" s="2"/>
      <c r="AXL38" s="143"/>
      <c r="AXM38" s="2"/>
      <c r="AXS38" s="2"/>
      <c r="AXT38" s="2"/>
      <c r="AXU38" s="2"/>
      <c r="AXV38" s="2"/>
      <c r="AXY38" s="143"/>
      <c r="AXZ38" s="2"/>
      <c r="AYF38" s="2"/>
      <c r="AYG38" s="2"/>
      <c r="AYH38" s="2"/>
      <c r="AYI38" s="2"/>
      <c r="AYL38" s="143"/>
      <c r="AYM38" s="2"/>
      <c r="AYS38" s="2"/>
      <c r="AYT38" s="2"/>
      <c r="AYU38" s="2"/>
      <c r="AYV38" s="2"/>
      <c r="AYY38" s="143"/>
      <c r="AYZ38" s="2"/>
      <c r="AZF38" s="2"/>
      <c r="AZG38" s="2"/>
      <c r="AZH38" s="2"/>
      <c r="AZI38" s="2"/>
      <c r="AZL38" s="143"/>
      <c r="AZM38" s="2"/>
      <c r="AZS38" s="2"/>
      <c r="AZT38" s="2"/>
      <c r="AZU38" s="2"/>
      <c r="AZV38" s="2"/>
      <c r="AZY38" s="143"/>
      <c r="AZZ38" s="2"/>
      <c r="BAF38" s="2"/>
      <c r="BAG38" s="2"/>
      <c r="BAH38" s="2"/>
      <c r="BAI38" s="2"/>
      <c r="BAL38" s="143"/>
      <c r="BAM38" s="2"/>
      <c r="BAS38" s="2"/>
      <c r="BAT38" s="2"/>
      <c r="BAU38" s="2"/>
      <c r="BAV38" s="2"/>
      <c r="BAY38" s="143"/>
      <c r="BAZ38" s="2"/>
      <c r="BBF38" s="2"/>
      <c r="BBG38" s="2"/>
      <c r="BBH38" s="2"/>
      <c r="BBI38" s="2"/>
      <c r="BBL38" s="143"/>
      <c r="BBM38" s="2"/>
      <c r="BBS38" s="2"/>
      <c r="BBT38" s="2"/>
      <c r="BBU38" s="2"/>
      <c r="BBV38" s="2"/>
      <c r="BBY38" s="143"/>
      <c r="BBZ38" s="2"/>
      <c r="BCF38" s="2"/>
      <c r="BCG38" s="2"/>
      <c r="BCH38" s="2"/>
      <c r="BCI38" s="2"/>
      <c r="BCL38" s="143"/>
      <c r="BCM38" s="2"/>
      <c r="BCS38" s="2"/>
      <c r="BCT38" s="2"/>
      <c r="BCU38" s="2"/>
      <c r="BCV38" s="2"/>
      <c r="BCY38" s="143"/>
      <c r="BCZ38" s="2"/>
      <c r="BDF38" s="2"/>
      <c r="BDG38" s="2"/>
      <c r="BDH38" s="2"/>
      <c r="BDI38" s="2"/>
      <c r="BDL38" s="143"/>
      <c r="BDM38" s="2"/>
      <c r="BDS38" s="2"/>
      <c r="BDT38" s="2"/>
      <c r="BDU38" s="2"/>
      <c r="BDV38" s="2"/>
      <c r="BDY38" s="143"/>
      <c r="BDZ38" s="2"/>
      <c r="BEF38" s="2"/>
      <c r="BEG38" s="2"/>
      <c r="BEH38" s="2"/>
      <c r="BEI38" s="2"/>
      <c r="BEL38" s="143"/>
      <c r="BEM38" s="2"/>
      <c r="BES38" s="2"/>
      <c r="BET38" s="2"/>
      <c r="BEU38" s="2"/>
      <c r="BEV38" s="2"/>
      <c r="BEY38" s="143"/>
      <c r="BEZ38" s="2"/>
      <c r="BFF38" s="2"/>
      <c r="BFG38" s="2"/>
      <c r="BFH38" s="2"/>
      <c r="BFI38" s="2"/>
      <c r="BFL38" s="143"/>
      <c r="BFM38" s="2"/>
      <c r="BFS38" s="2"/>
      <c r="BFT38" s="2"/>
      <c r="BFU38" s="2"/>
      <c r="BFV38" s="2"/>
      <c r="BFY38" s="143"/>
      <c r="BFZ38" s="2"/>
      <c r="BGF38" s="2"/>
      <c r="BGG38" s="2"/>
      <c r="BGH38" s="2"/>
      <c r="BGI38" s="2"/>
      <c r="BGL38" s="143"/>
      <c r="BGM38" s="2"/>
      <c r="BGS38" s="2"/>
      <c r="BGT38" s="2"/>
      <c r="BGU38" s="2"/>
      <c r="BGV38" s="2"/>
      <c r="BGY38" s="143"/>
      <c r="BGZ38" s="2"/>
      <c r="BHF38" s="2"/>
      <c r="BHG38" s="2"/>
      <c r="BHH38" s="2"/>
      <c r="BHI38" s="2"/>
      <c r="BHL38" s="143"/>
      <c r="BHM38" s="2"/>
      <c r="BHS38" s="2"/>
      <c r="BHT38" s="2"/>
      <c r="BHU38" s="2"/>
      <c r="BHV38" s="2"/>
      <c r="BHY38" s="143"/>
      <c r="BHZ38" s="2"/>
      <c r="BIF38" s="2"/>
      <c r="BIG38" s="2"/>
      <c r="BIH38" s="2"/>
      <c r="BII38" s="2"/>
      <c r="BIL38" s="143"/>
      <c r="BIM38" s="2"/>
      <c r="BIS38" s="2"/>
      <c r="BIT38" s="2"/>
      <c r="BIU38" s="2"/>
      <c r="BIV38" s="2"/>
      <c r="BIY38" s="143"/>
      <c r="BIZ38" s="2"/>
      <c r="BJF38" s="2"/>
      <c r="BJG38" s="2"/>
      <c r="BJH38" s="2"/>
      <c r="BJI38" s="2"/>
      <c r="BJL38" s="143"/>
      <c r="BJM38" s="2"/>
      <c r="BJS38" s="2"/>
      <c r="BJT38" s="2"/>
      <c r="BJU38" s="2"/>
      <c r="BJV38" s="2"/>
      <c r="BJY38" s="143"/>
      <c r="BJZ38" s="2"/>
      <c r="BKF38" s="2"/>
      <c r="BKG38" s="2"/>
      <c r="BKH38" s="2"/>
      <c r="BKI38" s="2"/>
      <c r="BKL38" s="143"/>
      <c r="BKM38" s="2"/>
      <c r="BKS38" s="2"/>
      <c r="BKT38" s="2"/>
      <c r="BKU38" s="2"/>
      <c r="BKV38" s="2"/>
      <c r="BKY38" s="143"/>
      <c r="BKZ38" s="2"/>
      <c r="BLF38" s="2"/>
      <c r="BLG38" s="2"/>
      <c r="BLH38" s="2"/>
      <c r="BLI38" s="2"/>
      <c r="BLL38" s="143"/>
      <c r="BLM38" s="2"/>
      <c r="BLS38" s="2"/>
      <c r="BLT38" s="2"/>
      <c r="BLU38" s="2"/>
      <c r="BLV38" s="2"/>
      <c r="BLY38" s="143"/>
      <c r="BLZ38" s="2"/>
      <c r="BMF38" s="2"/>
      <c r="BMG38" s="2"/>
      <c r="BMH38" s="2"/>
      <c r="BMI38" s="2"/>
      <c r="BML38" s="143"/>
      <c r="BMM38" s="2"/>
      <c r="BMS38" s="2"/>
      <c r="BMT38" s="2"/>
      <c r="BMU38" s="2"/>
      <c r="BMV38" s="2"/>
      <c r="BMY38" s="143"/>
      <c r="BMZ38" s="2"/>
      <c r="BNF38" s="2"/>
      <c r="BNG38" s="2"/>
      <c r="BNH38" s="2"/>
      <c r="BNI38" s="2"/>
      <c r="BNL38" s="143"/>
      <c r="BNM38" s="2"/>
      <c r="BNS38" s="2"/>
      <c r="BNT38" s="2"/>
      <c r="BNU38" s="2"/>
      <c r="BNV38" s="2"/>
      <c r="BNY38" s="143"/>
      <c r="BNZ38" s="2"/>
      <c r="BOF38" s="2"/>
      <c r="BOG38" s="2"/>
      <c r="BOH38" s="2"/>
      <c r="BOI38" s="2"/>
      <c r="BOL38" s="143"/>
      <c r="BOM38" s="2"/>
      <c r="BOS38" s="2"/>
      <c r="BOT38" s="2"/>
      <c r="BOU38" s="2"/>
      <c r="BOV38" s="2"/>
      <c r="BOY38" s="143"/>
      <c r="BOZ38" s="2"/>
      <c r="BPF38" s="2"/>
      <c r="BPG38" s="2"/>
      <c r="BPH38" s="2"/>
      <c r="BPI38" s="2"/>
      <c r="BPL38" s="143"/>
      <c r="BPM38" s="2"/>
      <c r="BPS38" s="2"/>
      <c r="BPT38" s="2"/>
      <c r="BPU38" s="2"/>
      <c r="BPV38" s="2"/>
      <c r="BPY38" s="143"/>
      <c r="BPZ38" s="2"/>
      <c r="BQF38" s="2"/>
      <c r="BQG38" s="2"/>
      <c r="BQH38" s="2"/>
      <c r="BQI38" s="2"/>
      <c r="BQL38" s="143"/>
      <c r="BQM38" s="2"/>
      <c r="BQS38" s="2"/>
      <c r="BQT38" s="2"/>
      <c r="BQU38" s="2"/>
      <c r="BQV38" s="2"/>
      <c r="BQY38" s="143"/>
      <c r="BQZ38" s="2"/>
      <c r="BRF38" s="2"/>
      <c r="BRG38" s="2"/>
      <c r="BRH38" s="2"/>
      <c r="BRI38" s="2"/>
      <c r="BRL38" s="143"/>
      <c r="BRM38" s="2"/>
      <c r="BRS38" s="2"/>
      <c r="BRT38" s="2"/>
      <c r="BRU38" s="2"/>
      <c r="BRV38" s="2"/>
      <c r="BRY38" s="143"/>
      <c r="BRZ38" s="2"/>
      <c r="BSF38" s="2"/>
      <c r="BSG38" s="2"/>
      <c r="BSH38" s="2"/>
      <c r="BSI38" s="2"/>
      <c r="BSL38" s="143"/>
      <c r="BSM38" s="2"/>
      <c r="BSS38" s="2"/>
      <c r="BST38" s="2"/>
      <c r="BSU38" s="2"/>
      <c r="BSV38" s="2"/>
      <c r="BSY38" s="143"/>
      <c r="BSZ38" s="2"/>
      <c r="BTF38" s="2"/>
      <c r="BTG38" s="2"/>
      <c r="BTH38" s="2"/>
      <c r="BTI38" s="2"/>
      <c r="BTL38" s="143"/>
      <c r="BTM38" s="2"/>
      <c r="BTS38" s="2"/>
      <c r="BTT38" s="2"/>
      <c r="BTU38" s="2"/>
      <c r="BTV38" s="2"/>
      <c r="BTY38" s="143"/>
      <c r="BTZ38" s="2"/>
      <c r="BUF38" s="2"/>
      <c r="BUG38" s="2"/>
      <c r="BUH38" s="2"/>
      <c r="BUI38" s="2"/>
      <c r="BUL38" s="143"/>
      <c r="BUM38" s="2"/>
      <c r="BUS38" s="2"/>
      <c r="BUT38" s="2"/>
      <c r="BUU38" s="2"/>
      <c r="BUV38" s="2"/>
      <c r="BUY38" s="143"/>
      <c r="BUZ38" s="2"/>
      <c r="BVF38" s="2"/>
      <c r="BVG38" s="2"/>
      <c r="BVH38" s="2"/>
      <c r="BVI38" s="2"/>
      <c r="BVL38" s="143"/>
      <c r="BVM38" s="2"/>
      <c r="BVS38" s="2"/>
      <c r="BVT38" s="2"/>
      <c r="BVU38" s="2"/>
      <c r="BVV38" s="2"/>
      <c r="BVY38" s="143"/>
      <c r="BVZ38" s="2"/>
      <c r="BWF38" s="2"/>
      <c r="BWG38" s="2"/>
      <c r="BWH38" s="2"/>
      <c r="BWI38" s="2"/>
      <c r="BWL38" s="143"/>
      <c r="BWM38" s="2"/>
      <c r="BWS38" s="2"/>
      <c r="BWT38" s="2"/>
      <c r="BWU38" s="2"/>
      <c r="BWV38" s="2"/>
      <c r="BWY38" s="143"/>
      <c r="BWZ38" s="2"/>
      <c r="BXF38" s="2"/>
      <c r="BXG38" s="2"/>
      <c r="BXH38" s="2"/>
      <c r="BXI38" s="2"/>
      <c r="BXL38" s="143"/>
      <c r="BXM38" s="2"/>
      <c r="BXS38" s="2"/>
      <c r="BXT38" s="2"/>
      <c r="BXU38" s="2"/>
      <c r="BXV38" s="2"/>
      <c r="BXY38" s="143"/>
      <c r="BXZ38" s="2"/>
      <c r="BYF38" s="2"/>
      <c r="BYG38" s="2"/>
      <c r="BYH38" s="2"/>
      <c r="BYI38" s="2"/>
      <c r="BYL38" s="143"/>
      <c r="BYM38" s="2"/>
      <c r="BYS38" s="2"/>
      <c r="BYT38" s="2"/>
      <c r="BYU38" s="2"/>
      <c r="BYV38" s="2"/>
      <c r="BYY38" s="143"/>
      <c r="BYZ38" s="2"/>
      <c r="BZF38" s="2"/>
      <c r="BZG38" s="2"/>
      <c r="BZH38" s="2"/>
      <c r="BZI38" s="2"/>
      <c r="BZL38" s="143"/>
      <c r="BZM38" s="2"/>
      <c r="BZS38" s="2"/>
      <c r="BZT38" s="2"/>
      <c r="BZU38" s="2"/>
      <c r="BZV38" s="2"/>
      <c r="BZY38" s="143"/>
      <c r="BZZ38" s="2"/>
      <c r="CAF38" s="2"/>
      <c r="CAG38" s="2"/>
      <c r="CAH38" s="2"/>
      <c r="CAI38" s="2"/>
      <c r="CAL38" s="143"/>
      <c r="CAM38" s="2"/>
      <c r="CAS38" s="2"/>
      <c r="CAT38" s="2"/>
      <c r="CAU38" s="2"/>
      <c r="CAV38" s="2"/>
      <c r="CAY38" s="143"/>
      <c r="CAZ38" s="2"/>
      <c r="CBF38" s="2"/>
      <c r="CBG38" s="2"/>
      <c r="CBH38" s="2"/>
      <c r="CBI38" s="2"/>
      <c r="CBL38" s="143"/>
      <c r="CBM38" s="2"/>
      <c r="CBS38" s="2"/>
      <c r="CBT38" s="2"/>
      <c r="CBU38" s="2"/>
      <c r="CBV38" s="2"/>
      <c r="CBY38" s="143"/>
      <c r="CBZ38" s="2"/>
      <c r="CCF38" s="2"/>
      <c r="CCG38" s="2"/>
      <c r="CCH38" s="2"/>
      <c r="CCI38" s="2"/>
      <c r="CCL38" s="143"/>
      <c r="CCM38" s="2"/>
      <c r="CCS38" s="2"/>
      <c r="CCT38" s="2"/>
      <c r="CCU38" s="2"/>
      <c r="CCV38" s="2"/>
      <c r="CCY38" s="143"/>
      <c r="CCZ38" s="2"/>
      <c r="CDF38" s="2"/>
      <c r="CDG38" s="2"/>
      <c r="CDH38" s="2"/>
      <c r="CDI38" s="2"/>
      <c r="CDL38" s="143"/>
      <c r="CDM38" s="2"/>
      <c r="CDS38" s="2"/>
      <c r="CDT38" s="2"/>
      <c r="CDU38" s="2"/>
      <c r="CDV38" s="2"/>
      <c r="CDY38" s="143"/>
      <c r="CDZ38" s="2"/>
      <c r="CEF38" s="2"/>
      <c r="CEG38" s="2"/>
      <c r="CEH38" s="2"/>
      <c r="CEI38" s="2"/>
      <c r="CEL38" s="143"/>
      <c r="CEM38" s="2"/>
      <c r="CES38" s="2"/>
      <c r="CET38" s="2"/>
      <c r="CEU38" s="2"/>
      <c r="CEV38" s="2"/>
      <c r="CEY38" s="143"/>
      <c r="CEZ38" s="2"/>
      <c r="CFF38" s="2"/>
      <c r="CFG38" s="2"/>
      <c r="CFH38" s="2"/>
      <c r="CFI38" s="2"/>
      <c r="CFL38" s="143"/>
      <c r="CFM38" s="2"/>
      <c r="CFS38" s="2"/>
      <c r="CFT38" s="2"/>
      <c r="CFU38" s="2"/>
      <c r="CFV38" s="2"/>
      <c r="CFY38" s="143"/>
      <c r="CFZ38" s="2"/>
      <c r="CGF38" s="2"/>
      <c r="CGG38" s="2"/>
      <c r="CGH38" s="2"/>
      <c r="CGI38" s="2"/>
      <c r="CGL38" s="143"/>
      <c r="CGM38" s="2"/>
      <c r="CGS38" s="2"/>
      <c r="CGT38" s="2"/>
      <c r="CGU38" s="2"/>
      <c r="CGV38" s="2"/>
      <c r="CGY38" s="143"/>
      <c r="CGZ38" s="2"/>
      <c r="CHF38" s="2"/>
      <c r="CHG38" s="2"/>
      <c r="CHH38" s="2"/>
      <c r="CHI38" s="2"/>
      <c r="CHL38" s="143"/>
      <c r="CHM38" s="2"/>
      <c r="CHS38" s="2"/>
      <c r="CHT38" s="2"/>
      <c r="CHU38" s="2"/>
      <c r="CHV38" s="2"/>
      <c r="CHY38" s="143"/>
      <c r="CHZ38" s="2"/>
      <c r="CIF38" s="2"/>
      <c r="CIG38" s="2"/>
      <c r="CIH38" s="2"/>
      <c r="CII38" s="2"/>
      <c r="CIL38" s="143"/>
      <c r="CIM38" s="2"/>
      <c r="CIS38" s="2"/>
      <c r="CIT38" s="2"/>
      <c r="CIU38" s="2"/>
      <c r="CIV38" s="2"/>
      <c r="CIY38" s="143"/>
      <c r="CIZ38" s="2"/>
      <c r="CJF38" s="2"/>
      <c r="CJG38" s="2"/>
      <c r="CJH38" s="2"/>
      <c r="CJI38" s="2"/>
      <c r="CJL38" s="143"/>
      <c r="CJM38" s="2"/>
      <c r="CJS38" s="2"/>
      <c r="CJT38" s="2"/>
      <c r="CJU38" s="2"/>
      <c r="CJV38" s="2"/>
      <c r="CJY38" s="143"/>
      <c r="CJZ38" s="2"/>
      <c r="CKF38" s="2"/>
      <c r="CKG38" s="2"/>
      <c r="CKH38" s="2"/>
      <c r="CKI38" s="2"/>
      <c r="CKL38" s="143"/>
      <c r="CKM38" s="2"/>
      <c r="CKS38" s="2"/>
      <c r="CKT38" s="2"/>
      <c r="CKU38" s="2"/>
      <c r="CKV38" s="2"/>
      <c r="CKY38" s="143"/>
      <c r="CKZ38" s="2"/>
      <c r="CLF38" s="2"/>
      <c r="CLG38" s="2"/>
      <c r="CLH38" s="2"/>
      <c r="CLI38" s="2"/>
      <c r="CLL38" s="143"/>
      <c r="CLM38" s="2"/>
      <c r="CLS38" s="2"/>
      <c r="CLT38" s="2"/>
      <c r="CLU38" s="2"/>
      <c r="CLV38" s="2"/>
      <c r="CLY38" s="143"/>
      <c r="CLZ38" s="2"/>
      <c r="CMF38" s="2"/>
      <c r="CMG38" s="2"/>
      <c r="CMH38" s="2"/>
      <c r="CMI38" s="2"/>
      <c r="CML38" s="143"/>
      <c r="CMM38" s="2"/>
      <c r="CMS38" s="2"/>
      <c r="CMT38" s="2"/>
      <c r="CMU38" s="2"/>
      <c r="CMV38" s="2"/>
      <c r="CMY38" s="143"/>
      <c r="CMZ38" s="2"/>
      <c r="CNF38" s="2"/>
      <c r="CNG38" s="2"/>
      <c r="CNH38" s="2"/>
      <c r="CNI38" s="2"/>
      <c r="CNL38" s="143"/>
      <c r="CNM38" s="2"/>
      <c r="CNS38" s="2"/>
      <c r="CNT38" s="2"/>
      <c r="CNU38" s="2"/>
      <c r="CNV38" s="2"/>
      <c r="CNY38" s="143"/>
      <c r="CNZ38" s="2"/>
      <c r="COF38" s="2"/>
      <c r="COG38" s="2"/>
      <c r="COH38" s="2"/>
      <c r="COI38" s="2"/>
      <c r="COL38" s="143"/>
      <c r="COM38" s="2"/>
      <c r="COS38" s="2"/>
      <c r="COT38" s="2"/>
      <c r="COU38" s="2"/>
      <c r="COV38" s="2"/>
      <c r="COY38" s="143"/>
      <c r="COZ38" s="2"/>
      <c r="CPF38" s="2"/>
      <c r="CPG38" s="2"/>
      <c r="CPH38" s="2"/>
      <c r="CPI38" s="2"/>
      <c r="CPL38" s="143"/>
      <c r="CPM38" s="2"/>
      <c r="CPS38" s="2"/>
      <c r="CPT38" s="2"/>
      <c r="CPU38" s="2"/>
      <c r="CPV38" s="2"/>
      <c r="CPY38" s="143"/>
      <c r="CPZ38" s="2"/>
      <c r="CQF38" s="2"/>
      <c r="CQG38" s="2"/>
      <c r="CQH38" s="2"/>
      <c r="CQI38" s="2"/>
      <c r="CQL38" s="143"/>
      <c r="CQM38" s="2"/>
      <c r="CQS38" s="2"/>
      <c r="CQT38" s="2"/>
      <c r="CQU38" s="2"/>
      <c r="CQV38" s="2"/>
      <c r="CQY38" s="143"/>
      <c r="CQZ38" s="2"/>
      <c r="CRF38" s="2"/>
      <c r="CRG38" s="2"/>
      <c r="CRH38" s="2"/>
      <c r="CRI38" s="2"/>
      <c r="CRL38" s="143"/>
      <c r="CRM38" s="2"/>
      <c r="CRS38" s="2"/>
      <c r="CRT38" s="2"/>
      <c r="CRU38" s="2"/>
      <c r="CRV38" s="2"/>
      <c r="CRY38" s="143"/>
      <c r="CRZ38" s="2"/>
      <c r="CSF38" s="2"/>
      <c r="CSG38" s="2"/>
      <c r="CSH38" s="2"/>
      <c r="CSI38" s="2"/>
      <c r="CSL38" s="143"/>
      <c r="CSM38" s="2"/>
      <c r="CSS38" s="2"/>
      <c r="CST38" s="2"/>
      <c r="CSU38" s="2"/>
      <c r="CSV38" s="2"/>
      <c r="CSY38" s="143"/>
      <c r="CSZ38" s="2"/>
      <c r="CTF38" s="2"/>
      <c r="CTG38" s="2"/>
      <c r="CTH38" s="2"/>
      <c r="CTI38" s="2"/>
      <c r="CTL38" s="143"/>
      <c r="CTM38" s="2"/>
      <c r="CTS38" s="2"/>
      <c r="CTT38" s="2"/>
      <c r="CTU38" s="2"/>
      <c r="CTV38" s="2"/>
      <c r="CTY38" s="143"/>
      <c r="CTZ38" s="2"/>
      <c r="CUF38" s="2"/>
      <c r="CUG38" s="2"/>
      <c r="CUH38" s="2"/>
      <c r="CUI38" s="2"/>
      <c r="CUL38" s="143"/>
      <c r="CUM38" s="2"/>
      <c r="CUS38" s="2"/>
      <c r="CUT38" s="2"/>
      <c r="CUU38" s="2"/>
      <c r="CUV38" s="2"/>
      <c r="CUY38" s="143"/>
      <c r="CUZ38" s="2"/>
      <c r="CVF38" s="2"/>
      <c r="CVG38" s="2"/>
      <c r="CVH38" s="2"/>
      <c r="CVI38" s="2"/>
      <c r="CVL38" s="143"/>
      <c r="CVM38" s="2"/>
      <c r="CVS38" s="2"/>
      <c r="CVT38" s="2"/>
      <c r="CVU38" s="2"/>
      <c r="CVV38" s="2"/>
      <c r="CVY38" s="143"/>
      <c r="CVZ38" s="2"/>
      <c r="CWF38" s="2"/>
      <c r="CWG38" s="2"/>
      <c r="CWH38" s="2"/>
      <c r="CWI38" s="2"/>
      <c r="CWL38" s="143"/>
      <c r="CWM38" s="2"/>
      <c r="CWS38" s="2"/>
      <c r="CWT38" s="2"/>
      <c r="CWU38" s="2"/>
      <c r="CWV38" s="2"/>
      <c r="CWY38" s="143"/>
      <c r="CWZ38" s="2"/>
      <c r="CXF38" s="2"/>
      <c r="CXG38" s="2"/>
      <c r="CXH38" s="2"/>
      <c r="CXI38" s="2"/>
      <c r="CXL38" s="143"/>
      <c r="CXM38" s="2"/>
      <c r="CXS38" s="2"/>
      <c r="CXT38" s="2"/>
      <c r="CXU38" s="2"/>
      <c r="CXV38" s="2"/>
      <c r="CXY38" s="143"/>
      <c r="CXZ38" s="2"/>
      <c r="CYF38" s="2"/>
      <c r="CYG38" s="2"/>
      <c r="CYH38" s="2"/>
      <c r="CYI38" s="2"/>
      <c r="CYL38" s="143"/>
      <c r="CYM38" s="2"/>
      <c r="CYS38" s="2"/>
      <c r="CYT38" s="2"/>
      <c r="CYU38" s="2"/>
      <c r="CYV38" s="2"/>
      <c r="CYY38" s="143"/>
      <c r="CYZ38" s="2"/>
      <c r="CZF38" s="2"/>
      <c r="CZG38" s="2"/>
      <c r="CZH38" s="2"/>
      <c r="CZI38" s="2"/>
      <c r="CZL38" s="143"/>
      <c r="CZM38" s="2"/>
      <c r="CZS38" s="2"/>
      <c r="CZT38" s="2"/>
      <c r="CZU38" s="2"/>
      <c r="CZV38" s="2"/>
      <c r="CZY38" s="143"/>
      <c r="CZZ38" s="2"/>
      <c r="DAF38" s="2"/>
      <c r="DAG38" s="2"/>
      <c r="DAH38" s="2"/>
      <c r="DAI38" s="2"/>
      <c r="DAL38" s="143"/>
      <c r="DAM38" s="2"/>
      <c r="DAS38" s="2"/>
      <c r="DAT38" s="2"/>
      <c r="DAU38" s="2"/>
      <c r="DAV38" s="2"/>
      <c r="DAY38" s="143"/>
      <c r="DAZ38" s="2"/>
      <c r="DBF38" s="2"/>
      <c r="DBG38" s="2"/>
      <c r="DBH38" s="2"/>
      <c r="DBI38" s="2"/>
      <c r="DBL38" s="143"/>
      <c r="DBM38" s="2"/>
      <c r="DBS38" s="2"/>
      <c r="DBT38" s="2"/>
      <c r="DBU38" s="2"/>
      <c r="DBV38" s="2"/>
      <c r="DBY38" s="143"/>
      <c r="DBZ38" s="2"/>
      <c r="DCF38" s="2"/>
      <c r="DCG38" s="2"/>
      <c r="DCH38" s="2"/>
      <c r="DCI38" s="2"/>
      <c r="DCL38" s="143"/>
      <c r="DCM38" s="2"/>
      <c r="DCS38" s="2"/>
      <c r="DCT38" s="2"/>
      <c r="DCU38" s="2"/>
      <c r="DCV38" s="2"/>
      <c r="DCY38" s="143"/>
      <c r="DCZ38" s="2"/>
      <c r="DDF38" s="2"/>
      <c r="DDG38" s="2"/>
      <c r="DDH38" s="2"/>
      <c r="DDI38" s="2"/>
      <c r="DDL38" s="143"/>
      <c r="DDM38" s="2"/>
      <c r="DDS38" s="2"/>
      <c r="DDT38" s="2"/>
      <c r="DDU38" s="2"/>
      <c r="DDV38" s="2"/>
      <c r="DDY38" s="143"/>
      <c r="DDZ38" s="2"/>
      <c r="DEF38" s="2"/>
      <c r="DEG38" s="2"/>
      <c r="DEH38" s="2"/>
      <c r="DEI38" s="2"/>
      <c r="DEL38" s="143"/>
      <c r="DEM38" s="2"/>
      <c r="DES38" s="2"/>
      <c r="DET38" s="2"/>
      <c r="DEU38" s="2"/>
      <c r="DEV38" s="2"/>
      <c r="DEY38" s="143"/>
      <c r="DEZ38" s="2"/>
      <c r="DFF38" s="2"/>
      <c r="DFG38" s="2"/>
      <c r="DFH38" s="2"/>
      <c r="DFI38" s="2"/>
      <c r="DFL38" s="143"/>
      <c r="DFM38" s="2"/>
      <c r="DFS38" s="2"/>
      <c r="DFT38" s="2"/>
      <c r="DFU38" s="2"/>
      <c r="DFV38" s="2"/>
      <c r="DFY38" s="143"/>
      <c r="DFZ38" s="2"/>
      <c r="DGF38" s="2"/>
      <c r="DGG38" s="2"/>
      <c r="DGH38" s="2"/>
      <c r="DGI38" s="2"/>
      <c r="DGL38" s="143"/>
      <c r="DGM38" s="2"/>
      <c r="DGS38" s="2"/>
      <c r="DGT38" s="2"/>
      <c r="DGU38" s="2"/>
      <c r="DGV38" s="2"/>
      <c r="DGY38" s="143"/>
      <c r="DGZ38" s="2"/>
      <c r="DHF38" s="2"/>
      <c r="DHG38" s="2"/>
      <c r="DHH38" s="2"/>
      <c r="DHI38" s="2"/>
      <c r="DHL38" s="143"/>
      <c r="DHM38" s="2"/>
      <c r="DHS38" s="2"/>
      <c r="DHT38" s="2"/>
      <c r="DHU38" s="2"/>
      <c r="DHV38" s="2"/>
      <c r="DHY38" s="143"/>
      <c r="DHZ38" s="2"/>
      <c r="DIF38" s="2"/>
      <c r="DIG38" s="2"/>
      <c r="DIH38" s="2"/>
      <c r="DII38" s="2"/>
      <c r="DIL38" s="143"/>
      <c r="DIM38" s="2"/>
      <c r="DIS38" s="2"/>
      <c r="DIT38" s="2"/>
      <c r="DIU38" s="2"/>
      <c r="DIV38" s="2"/>
      <c r="DIY38" s="143"/>
      <c r="DIZ38" s="2"/>
      <c r="DJF38" s="2"/>
      <c r="DJG38" s="2"/>
      <c r="DJH38" s="2"/>
      <c r="DJI38" s="2"/>
      <c r="DJL38" s="143"/>
      <c r="DJM38" s="2"/>
      <c r="DJS38" s="2"/>
      <c r="DJT38" s="2"/>
      <c r="DJU38" s="2"/>
      <c r="DJV38" s="2"/>
      <c r="DJY38" s="143"/>
      <c r="DJZ38" s="2"/>
      <c r="DKF38" s="2"/>
      <c r="DKG38" s="2"/>
      <c r="DKH38" s="2"/>
      <c r="DKI38" s="2"/>
      <c r="DKL38" s="143"/>
      <c r="DKM38" s="2"/>
      <c r="DKS38" s="2"/>
      <c r="DKT38" s="2"/>
      <c r="DKU38" s="2"/>
      <c r="DKV38" s="2"/>
      <c r="DKY38" s="143"/>
      <c r="DKZ38" s="2"/>
      <c r="DLF38" s="2"/>
      <c r="DLG38" s="2"/>
      <c r="DLH38" s="2"/>
      <c r="DLI38" s="2"/>
      <c r="DLL38" s="143"/>
      <c r="DLM38" s="2"/>
      <c r="DLS38" s="2"/>
      <c r="DLT38" s="2"/>
      <c r="DLU38" s="2"/>
      <c r="DLV38" s="2"/>
      <c r="DLY38" s="143"/>
      <c r="DLZ38" s="2"/>
      <c r="DMF38" s="2"/>
      <c r="DMG38" s="2"/>
      <c r="DMH38" s="2"/>
      <c r="DMI38" s="2"/>
      <c r="DML38" s="143"/>
      <c r="DMM38" s="2"/>
      <c r="DMS38" s="2"/>
      <c r="DMT38" s="2"/>
      <c r="DMU38" s="2"/>
      <c r="DMV38" s="2"/>
      <c r="DMY38" s="143"/>
      <c r="DMZ38" s="2"/>
      <c r="DNF38" s="2"/>
      <c r="DNG38" s="2"/>
      <c r="DNH38" s="2"/>
      <c r="DNI38" s="2"/>
      <c r="DNL38" s="143"/>
      <c r="DNM38" s="2"/>
      <c r="DNS38" s="2"/>
      <c r="DNT38" s="2"/>
      <c r="DNU38" s="2"/>
      <c r="DNV38" s="2"/>
      <c r="DNY38" s="143"/>
      <c r="DNZ38" s="2"/>
      <c r="DOF38" s="2"/>
      <c r="DOG38" s="2"/>
      <c r="DOH38" s="2"/>
      <c r="DOI38" s="2"/>
      <c r="DOL38" s="143"/>
      <c r="DOM38" s="2"/>
      <c r="DOS38" s="2"/>
      <c r="DOT38" s="2"/>
      <c r="DOU38" s="2"/>
      <c r="DOV38" s="2"/>
      <c r="DOY38" s="143"/>
      <c r="DOZ38" s="2"/>
      <c r="DPF38" s="2"/>
      <c r="DPG38" s="2"/>
      <c r="DPH38" s="2"/>
      <c r="DPI38" s="2"/>
      <c r="DPL38" s="143"/>
      <c r="DPM38" s="2"/>
      <c r="DPS38" s="2"/>
      <c r="DPT38" s="2"/>
      <c r="DPU38" s="2"/>
      <c r="DPV38" s="2"/>
      <c r="DPY38" s="143"/>
      <c r="DPZ38" s="2"/>
      <c r="DQF38" s="2"/>
      <c r="DQG38" s="2"/>
      <c r="DQH38" s="2"/>
      <c r="DQI38" s="2"/>
      <c r="DQL38" s="143"/>
      <c r="DQM38" s="2"/>
      <c r="DQS38" s="2"/>
      <c r="DQT38" s="2"/>
      <c r="DQU38" s="2"/>
      <c r="DQV38" s="2"/>
      <c r="DQY38" s="143"/>
      <c r="DQZ38" s="2"/>
      <c r="DRF38" s="2"/>
      <c r="DRG38" s="2"/>
      <c r="DRH38" s="2"/>
      <c r="DRI38" s="2"/>
      <c r="DRL38" s="143"/>
      <c r="DRM38" s="2"/>
      <c r="DRS38" s="2"/>
      <c r="DRT38" s="2"/>
      <c r="DRU38" s="2"/>
      <c r="DRV38" s="2"/>
      <c r="DRY38" s="143"/>
      <c r="DRZ38" s="2"/>
      <c r="DSF38" s="2"/>
      <c r="DSG38" s="2"/>
      <c r="DSH38" s="2"/>
      <c r="DSI38" s="2"/>
      <c r="DSL38" s="143"/>
      <c r="DSM38" s="2"/>
      <c r="DSS38" s="2"/>
      <c r="DST38" s="2"/>
      <c r="DSU38" s="2"/>
      <c r="DSV38" s="2"/>
      <c r="DSY38" s="143"/>
      <c r="DSZ38" s="2"/>
      <c r="DTF38" s="2"/>
      <c r="DTG38" s="2"/>
      <c r="DTH38" s="2"/>
      <c r="DTI38" s="2"/>
      <c r="DTL38" s="143"/>
      <c r="DTM38" s="2"/>
      <c r="DTS38" s="2"/>
      <c r="DTT38" s="2"/>
      <c r="DTU38" s="2"/>
      <c r="DTV38" s="2"/>
      <c r="DTY38" s="143"/>
      <c r="DTZ38" s="2"/>
      <c r="DUF38" s="2"/>
      <c r="DUG38" s="2"/>
      <c r="DUH38" s="2"/>
      <c r="DUI38" s="2"/>
      <c r="DUL38" s="143"/>
      <c r="DUM38" s="2"/>
      <c r="DUS38" s="2"/>
      <c r="DUT38" s="2"/>
      <c r="DUU38" s="2"/>
      <c r="DUV38" s="2"/>
      <c r="DUY38" s="143"/>
      <c r="DUZ38" s="2"/>
      <c r="DVF38" s="2"/>
      <c r="DVG38" s="2"/>
      <c r="DVH38" s="2"/>
      <c r="DVI38" s="2"/>
      <c r="DVL38" s="143"/>
      <c r="DVM38" s="2"/>
      <c r="DVS38" s="2"/>
      <c r="DVT38" s="2"/>
      <c r="DVU38" s="2"/>
      <c r="DVV38" s="2"/>
      <c r="DVY38" s="143"/>
      <c r="DVZ38" s="2"/>
      <c r="DWF38" s="2"/>
      <c r="DWG38" s="2"/>
      <c r="DWH38" s="2"/>
      <c r="DWI38" s="2"/>
      <c r="DWL38" s="143"/>
      <c r="DWM38" s="2"/>
      <c r="DWS38" s="2"/>
      <c r="DWT38" s="2"/>
      <c r="DWU38" s="2"/>
      <c r="DWV38" s="2"/>
      <c r="DWY38" s="143"/>
      <c r="DWZ38" s="2"/>
      <c r="DXF38" s="2"/>
      <c r="DXG38" s="2"/>
      <c r="DXH38" s="2"/>
      <c r="DXI38" s="2"/>
      <c r="DXL38" s="143"/>
      <c r="DXM38" s="2"/>
      <c r="DXS38" s="2"/>
      <c r="DXT38" s="2"/>
      <c r="DXU38" s="2"/>
      <c r="DXV38" s="2"/>
      <c r="DXY38" s="143"/>
      <c r="DXZ38" s="2"/>
      <c r="DYF38" s="2"/>
      <c r="DYG38" s="2"/>
      <c r="DYH38" s="2"/>
      <c r="DYI38" s="2"/>
      <c r="DYL38" s="143"/>
      <c r="DYM38" s="2"/>
      <c r="DYS38" s="2"/>
      <c r="DYT38" s="2"/>
      <c r="DYU38" s="2"/>
      <c r="DYV38" s="2"/>
      <c r="DYY38" s="143"/>
      <c r="DYZ38" s="2"/>
      <c r="DZF38" s="2"/>
      <c r="DZG38" s="2"/>
      <c r="DZH38" s="2"/>
      <c r="DZI38" s="2"/>
      <c r="DZL38" s="143"/>
      <c r="DZM38" s="2"/>
      <c r="DZS38" s="2"/>
      <c r="DZT38" s="2"/>
      <c r="DZU38" s="2"/>
      <c r="DZV38" s="2"/>
      <c r="DZY38" s="143"/>
      <c r="DZZ38" s="2"/>
      <c r="EAF38" s="2"/>
      <c r="EAG38" s="2"/>
      <c r="EAH38" s="2"/>
      <c r="EAI38" s="2"/>
      <c r="EAL38" s="143"/>
      <c r="EAM38" s="2"/>
      <c r="EAS38" s="2"/>
      <c r="EAT38" s="2"/>
      <c r="EAU38" s="2"/>
      <c r="EAV38" s="2"/>
      <c r="EAY38" s="143"/>
      <c r="EAZ38" s="2"/>
      <c r="EBF38" s="2"/>
      <c r="EBG38" s="2"/>
      <c r="EBH38" s="2"/>
      <c r="EBI38" s="2"/>
      <c r="EBL38" s="143"/>
      <c r="EBM38" s="2"/>
      <c r="EBS38" s="2"/>
      <c r="EBT38" s="2"/>
      <c r="EBU38" s="2"/>
      <c r="EBV38" s="2"/>
      <c r="EBY38" s="143"/>
      <c r="EBZ38" s="2"/>
      <c r="ECF38" s="2"/>
      <c r="ECG38" s="2"/>
      <c r="ECH38" s="2"/>
      <c r="ECI38" s="2"/>
      <c r="ECL38" s="143"/>
      <c r="ECM38" s="2"/>
      <c r="ECS38" s="2"/>
      <c r="ECT38" s="2"/>
      <c r="ECU38" s="2"/>
      <c r="ECV38" s="2"/>
      <c r="ECY38" s="143"/>
      <c r="ECZ38" s="2"/>
      <c r="EDF38" s="2"/>
      <c r="EDG38" s="2"/>
      <c r="EDH38" s="2"/>
      <c r="EDI38" s="2"/>
      <c r="EDL38" s="143"/>
      <c r="EDM38" s="2"/>
      <c r="EDS38" s="2"/>
      <c r="EDT38" s="2"/>
      <c r="EDU38" s="2"/>
      <c r="EDV38" s="2"/>
      <c r="EDY38" s="143"/>
      <c r="EDZ38" s="2"/>
      <c r="EEF38" s="2"/>
      <c r="EEG38" s="2"/>
      <c r="EEH38" s="2"/>
      <c r="EEI38" s="2"/>
      <c r="EEL38" s="143"/>
      <c r="EEM38" s="2"/>
      <c r="EES38" s="2"/>
      <c r="EET38" s="2"/>
      <c r="EEU38" s="2"/>
      <c r="EEV38" s="2"/>
      <c r="EEY38" s="143"/>
      <c r="EEZ38" s="2"/>
      <c r="EFF38" s="2"/>
      <c r="EFG38" s="2"/>
      <c r="EFH38" s="2"/>
      <c r="EFI38" s="2"/>
      <c r="EFL38" s="143"/>
      <c r="EFM38" s="2"/>
      <c r="EFS38" s="2"/>
      <c r="EFT38" s="2"/>
      <c r="EFU38" s="2"/>
      <c r="EFV38" s="2"/>
      <c r="EFY38" s="143"/>
      <c r="EFZ38" s="2"/>
      <c r="EGF38" s="2"/>
      <c r="EGG38" s="2"/>
      <c r="EGH38" s="2"/>
      <c r="EGI38" s="2"/>
      <c r="EGL38" s="143"/>
      <c r="EGM38" s="2"/>
      <c r="EGS38" s="2"/>
      <c r="EGT38" s="2"/>
      <c r="EGU38" s="2"/>
      <c r="EGV38" s="2"/>
      <c r="EGY38" s="143"/>
      <c r="EGZ38" s="2"/>
      <c r="EHF38" s="2"/>
      <c r="EHG38" s="2"/>
      <c r="EHH38" s="2"/>
      <c r="EHI38" s="2"/>
      <c r="EHL38" s="143"/>
      <c r="EHM38" s="2"/>
      <c r="EHS38" s="2"/>
      <c r="EHT38" s="2"/>
      <c r="EHU38" s="2"/>
      <c r="EHV38" s="2"/>
      <c r="EHY38" s="143"/>
      <c r="EHZ38" s="2"/>
      <c r="EIF38" s="2"/>
      <c r="EIG38" s="2"/>
      <c r="EIH38" s="2"/>
      <c r="EII38" s="2"/>
      <c r="EIL38" s="143"/>
      <c r="EIM38" s="2"/>
      <c r="EIS38" s="2"/>
      <c r="EIT38" s="2"/>
      <c r="EIU38" s="2"/>
      <c r="EIV38" s="2"/>
      <c r="EIY38" s="143"/>
      <c r="EIZ38" s="2"/>
      <c r="EJF38" s="2"/>
      <c r="EJG38" s="2"/>
      <c r="EJH38" s="2"/>
      <c r="EJI38" s="2"/>
      <c r="EJL38" s="143"/>
      <c r="EJM38" s="2"/>
      <c r="EJS38" s="2"/>
      <c r="EJT38" s="2"/>
      <c r="EJU38" s="2"/>
      <c r="EJV38" s="2"/>
      <c r="EJY38" s="143"/>
      <c r="EJZ38" s="2"/>
      <c r="EKF38" s="2"/>
      <c r="EKG38" s="2"/>
      <c r="EKH38" s="2"/>
      <c r="EKI38" s="2"/>
      <c r="EKL38" s="143"/>
      <c r="EKM38" s="2"/>
      <c r="EKS38" s="2"/>
      <c r="EKT38" s="2"/>
      <c r="EKU38" s="2"/>
      <c r="EKV38" s="2"/>
      <c r="EKY38" s="143"/>
      <c r="EKZ38" s="2"/>
      <c r="ELF38" s="2"/>
      <c r="ELG38" s="2"/>
      <c r="ELH38" s="2"/>
      <c r="ELI38" s="2"/>
      <c r="ELL38" s="143"/>
      <c r="ELM38" s="2"/>
      <c r="ELS38" s="2"/>
      <c r="ELT38" s="2"/>
      <c r="ELU38" s="2"/>
      <c r="ELV38" s="2"/>
      <c r="ELY38" s="143"/>
      <c r="ELZ38" s="2"/>
      <c r="EMF38" s="2"/>
      <c r="EMG38" s="2"/>
      <c r="EMH38" s="2"/>
      <c r="EMI38" s="2"/>
      <c r="EML38" s="143"/>
      <c r="EMM38" s="2"/>
      <c r="EMS38" s="2"/>
      <c r="EMT38" s="2"/>
      <c r="EMU38" s="2"/>
      <c r="EMV38" s="2"/>
      <c r="EMY38" s="143"/>
      <c r="EMZ38" s="2"/>
      <c r="ENF38" s="2"/>
      <c r="ENG38" s="2"/>
      <c r="ENH38" s="2"/>
      <c r="ENI38" s="2"/>
      <c r="ENL38" s="143"/>
      <c r="ENM38" s="2"/>
      <c r="ENS38" s="2"/>
      <c r="ENT38" s="2"/>
      <c r="ENU38" s="2"/>
      <c r="ENV38" s="2"/>
      <c r="ENY38" s="143"/>
      <c r="ENZ38" s="2"/>
      <c r="EOF38" s="2"/>
      <c r="EOG38" s="2"/>
      <c r="EOH38" s="2"/>
      <c r="EOI38" s="2"/>
      <c r="EOL38" s="143"/>
      <c r="EOM38" s="2"/>
      <c r="EOS38" s="2"/>
      <c r="EOT38" s="2"/>
      <c r="EOU38" s="2"/>
      <c r="EOV38" s="2"/>
      <c r="EOY38" s="143"/>
      <c r="EOZ38" s="2"/>
      <c r="EPF38" s="2"/>
      <c r="EPG38" s="2"/>
      <c r="EPH38" s="2"/>
      <c r="EPI38" s="2"/>
      <c r="EPL38" s="143"/>
      <c r="EPM38" s="2"/>
      <c r="EPS38" s="2"/>
      <c r="EPT38" s="2"/>
      <c r="EPU38" s="2"/>
      <c r="EPV38" s="2"/>
      <c r="EPY38" s="143"/>
      <c r="EPZ38" s="2"/>
      <c r="EQF38" s="2"/>
      <c r="EQG38" s="2"/>
      <c r="EQH38" s="2"/>
      <c r="EQI38" s="2"/>
      <c r="EQL38" s="143"/>
      <c r="EQM38" s="2"/>
      <c r="EQS38" s="2"/>
      <c r="EQT38" s="2"/>
      <c r="EQU38" s="2"/>
      <c r="EQV38" s="2"/>
      <c r="EQY38" s="143"/>
      <c r="EQZ38" s="2"/>
      <c r="ERF38" s="2"/>
      <c r="ERG38" s="2"/>
      <c r="ERH38" s="2"/>
      <c r="ERI38" s="2"/>
      <c r="ERL38" s="143"/>
      <c r="ERM38" s="2"/>
      <c r="ERS38" s="2"/>
      <c r="ERT38" s="2"/>
      <c r="ERU38" s="2"/>
      <c r="ERV38" s="2"/>
      <c r="ERY38" s="143"/>
      <c r="ERZ38" s="2"/>
      <c r="ESF38" s="2"/>
      <c r="ESG38" s="2"/>
      <c r="ESH38" s="2"/>
      <c r="ESI38" s="2"/>
      <c r="ESL38" s="143"/>
      <c r="ESM38" s="2"/>
      <c r="ESS38" s="2"/>
      <c r="EST38" s="2"/>
      <c r="ESU38" s="2"/>
      <c r="ESV38" s="2"/>
      <c r="ESY38" s="143"/>
      <c r="ESZ38" s="2"/>
      <c r="ETF38" s="2"/>
      <c r="ETG38" s="2"/>
      <c r="ETH38" s="2"/>
      <c r="ETI38" s="2"/>
      <c r="ETL38" s="143"/>
      <c r="ETM38" s="2"/>
      <c r="ETS38" s="2"/>
      <c r="ETT38" s="2"/>
      <c r="ETU38" s="2"/>
      <c r="ETV38" s="2"/>
      <c r="ETY38" s="143"/>
      <c r="ETZ38" s="2"/>
      <c r="EUF38" s="2"/>
      <c r="EUG38" s="2"/>
      <c r="EUH38" s="2"/>
      <c r="EUI38" s="2"/>
      <c r="EUL38" s="143"/>
      <c r="EUM38" s="2"/>
      <c r="EUS38" s="2"/>
      <c r="EUT38" s="2"/>
      <c r="EUU38" s="2"/>
      <c r="EUV38" s="2"/>
      <c r="EUY38" s="143"/>
      <c r="EUZ38" s="2"/>
      <c r="EVF38" s="2"/>
      <c r="EVG38" s="2"/>
      <c r="EVH38" s="2"/>
      <c r="EVI38" s="2"/>
      <c r="EVL38" s="143"/>
      <c r="EVM38" s="2"/>
      <c r="EVS38" s="2"/>
      <c r="EVT38" s="2"/>
      <c r="EVU38" s="2"/>
      <c r="EVV38" s="2"/>
      <c r="EVY38" s="143"/>
      <c r="EVZ38" s="2"/>
      <c r="EWF38" s="2"/>
      <c r="EWG38" s="2"/>
      <c r="EWH38" s="2"/>
      <c r="EWI38" s="2"/>
      <c r="EWL38" s="143"/>
      <c r="EWM38" s="2"/>
      <c r="EWS38" s="2"/>
      <c r="EWT38" s="2"/>
      <c r="EWU38" s="2"/>
      <c r="EWV38" s="2"/>
      <c r="EWY38" s="143"/>
      <c r="EWZ38" s="2"/>
      <c r="EXF38" s="2"/>
      <c r="EXG38" s="2"/>
      <c r="EXH38" s="2"/>
      <c r="EXI38" s="2"/>
      <c r="EXL38" s="143"/>
      <c r="EXM38" s="2"/>
      <c r="EXS38" s="2"/>
      <c r="EXT38" s="2"/>
      <c r="EXU38" s="2"/>
      <c r="EXV38" s="2"/>
      <c r="EXY38" s="143"/>
      <c r="EXZ38" s="2"/>
      <c r="EYF38" s="2"/>
      <c r="EYG38" s="2"/>
      <c r="EYH38" s="2"/>
      <c r="EYI38" s="2"/>
      <c r="EYL38" s="143"/>
      <c r="EYM38" s="2"/>
      <c r="EYS38" s="2"/>
      <c r="EYT38" s="2"/>
      <c r="EYU38" s="2"/>
      <c r="EYV38" s="2"/>
      <c r="EYY38" s="143"/>
      <c r="EYZ38" s="2"/>
      <c r="EZF38" s="2"/>
      <c r="EZG38" s="2"/>
      <c r="EZH38" s="2"/>
      <c r="EZI38" s="2"/>
      <c r="EZL38" s="143"/>
      <c r="EZM38" s="2"/>
      <c r="EZS38" s="2"/>
      <c r="EZT38" s="2"/>
      <c r="EZU38" s="2"/>
      <c r="EZV38" s="2"/>
      <c r="EZY38" s="143"/>
      <c r="EZZ38" s="2"/>
      <c r="FAF38" s="2"/>
      <c r="FAG38" s="2"/>
      <c r="FAH38" s="2"/>
      <c r="FAI38" s="2"/>
      <c r="FAL38" s="143"/>
      <c r="FAM38" s="2"/>
      <c r="FAS38" s="2"/>
      <c r="FAT38" s="2"/>
      <c r="FAU38" s="2"/>
      <c r="FAV38" s="2"/>
      <c r="FAY38" s="143"/>
      <c r="FAZ38" s="2"/>
      <c r="FBF38" s="2"/>
      <c r="FBG38" s="2"/>
      <c r="FBH38" s="2"/>
      <c r="FBI38" s="2"/>
      <c r="FBL38" s="143"/>
      <c r="FBM38" s="2"/>
      <c r="FBS38" s="2"/>
      <c r="FBT38" s="2"/>
      <c r="FBU38" s="2"/>
      <c r="FBV38" s="2"/>
      <c r="FBY38" s="143"/>
      <c r="FBZ38" s="2"/>
      <c r="FCF38" s="2"/>
      <c r="FCG38" s="2"/>
      <c r="FCH38" s="2"/>
      <c r="FCI38" s="2"/>
      <c r="FCL38" s="143"/>
      <c r="FCM38" s="2"/>
      <c r="FCS38" s="2"/>
      <c r="FCT38" s="2"/>
      <c r="FCU38" s="2"/>
      <c r="FCV38" s="2"/>
      <c r="FCY38" s="143"/>
      <c r="FCZ38" s="2"/>
      <c r="FDF38" s="2"/>
      <c r="FDG38" s="2"/>
      <c r="FDH38" s="2"/>
      <c r="FDI38" s="2"/>
      <c r="FDL38" s="143"/>
      <c r="FDM38" s="2"/>
      <c r="FDS38" s="2"/>
      <c r="FDT38" s="2"/>
      <c r="FDU38" s="2"/>
      <c r="FDV38" s="2"/>
      <c r="FDY38" s="143"/>
      <c r="FDZ38" s="2"/>
      <c r="FEF38" s="2"/>
      <c r="FEG38" s="2"/>
      <c r="FEH38" s="2"/>
      <c r="FEI38" s="2"/>
      <c r="FEL38" s="143"/>
      <c r="FEM38" s="2"/>
      <c r="FES38" s="2"/>
      <c r="FET38" s="2"/>
      <c r="FEU38" s="2"/>
      <c r="FEV38" s="2"/>
      <c r="FEY38" s="143"/>
      <c r="FEZ38" s="2"/>
      <c r="FFF38" s="2"/>
      <c r="FFG38" s="2"/>
      <c r="FFH38" s="2"/>
      <c r="FFI38" s="2"/>
      <c r="FFL38" s="143"/>
      <c r="FFM38" s="2"/>
      <c r="FFS38" s="2"/>
      <c r="FFT38" s="2"/>
      <c r="FFU38" s="2"/>
      <c r="FFV38" s="2"/>
      <c r="FFY38" s="143"/>
      <c r="FFZ38" s="2"/>
      <c r="FGF38" s="2"/>
      <c r="FGG38" s="2"/>
      <c r="FGH38" s="2"/>
      <c r="FGI38" s="2"/>
      <c r="FGL38" s="143"/>
      <c r="FGM38" s="2"/>
      <c r="FGS38" s="2"/>
      <c r="FGT38" s="2"/>
      <c r="FGU38" s="2"/>
      <c r="FGV38" s="2"/>
      <c r="FGY38" s="143"/>
      <c r="FGZ38" s="2"/>
      <c r="FHF38" s="2"/>
      <c r="FHG38" s="2"/>
      <c r="FHH38" s="2"/>
      <c r="FHI38" s="2"/>
      <c r="FHL38" s="143"/>
      <c r="FHM38" s="2"/>
      <c r="FHS38" s="2"/>
      <c r="FHT38" s="2"/>
      <c r="FHU38" s="2"/>
      <c r="FHV38" s="2"/>
      <c r="FHY38" s="143"/>
      <c r="FHZ38" s="2"/>
      <c r="FIF38" s="2"/>
      <c r="FIG38" s="2"/>
      <c r="FIH38" s="2"/>
      <c r="FII38" s="2"/>
      <c r="FIL38" s="143"/>
      <c r="FIM38" s="2"/>
      <c r="FIS38" s="2"/>
      <c r="FIT38" s="2"/>
      <c r="FIU38" s="2"/>
      <c r="FIV38" s="2"/>
      <c r="FIY38" s="143"/>
      <c r="FIZ38" s="2"/>
      <c r="FJF38" s="2"/>
      <c r="FJG38" s="2"/>
      <c r="FJH38" s="2"/>
      <c r="FJI38" s="2"/>
      <c r="FJL38" s="143"/>
      <c r="FJM38" s="2"/>
      <c r="FJS38" s="2"/>
      <c r="FJT38" s="2"/>
      <c r="FJU38" s="2"/>
      <c r="FJV38" s="2"/>
      <c r="FJY38" s="143"/>
      <c r="FJZ38" s="2"/>
      <c r="FKF38" s="2"/>
      <c r="FKG38" s="2"/>
      <c r="FKH38" s="2"/>
      <c r="FKI38" s="2"/>
      <c r="FKL38" s="143"/>
      <c r="FKM38" s="2"/>
      <c r="FKS38" s="2"/>
      <c r="FKT38" s="2"/>
      <c r="FKU38" s="2"/>
      <c r="FKV38" s="2"/>
      <c r="FKY38" s="143"/>
      <c r="FKZ38" s="2"/>
      <c r="FLF38" s="2"/>
      <c r="FLG38" s="2"/>
      <c r="FLH38" s="2"/>
      <c r="FLI38" s="2"/>
      <c r="FLL38" s="143"/>
      <c r="FLM38" s="2"/>
      <c r="FLS38" s="2"/>
      <c r="FLT38" s="2"/>
      <c r="FLU38" s="2"/>
      <c r="FLV38" s="2"/>
      <c r="FLY38" s="143"/>
      <c r="FLZ38" s="2"/>
      <c r="FMF38" s="2"/>
      <c r="FMG38" s="2"/>
      <c r="FMH38" s="2"/>
      <c r="FMI38" s="2"/>
      <c r="FML38" s="143"/>
      <c r="FMM38" s="2"/>
      <c r="FMS38" s="2"/>
      <c r="FMT38" s="2"/>
      <c r="FMU38" s="2"/>
      <c r="FMV38" s="2"/>
      <c r="FMY38" s="143"/>
      <c r="FMZ38" s="2"/>
      <c r="FNF38" s="2"/>
      <c r="FNG38" s="2"/>
      <c r="FNH38" s="2"/>
      <c r="FNI38" s="2"/>
      <c r="FNL38" s="143"/>
      <c r="FNM38" s="2"/>
      <c r="FNS38" s="2"/>
      <c r="FNT38" s="2"/>
      <c r="FNU38" s="2"/>
      <c r="FNV38" s="2"/>
      <c r="FNY38" s="143"/>
      <c r="FNZ38" s="2"/>
      <c r="FOF38" s="2"/>
      <c r="FOG38" s="2"/>
      <c r="FOH38" s="2"/>
      <c r="FOI38" s="2"/>
      <c r="FOL38" s="143"/>
      <c r="FOM38" s="2"/>
      <c r="FOS38" s="2"/>
      <c r="FOT38" s="2"/>
      <c r="FOU38" s="2"/>
      <c r="FOV38" s="2"/>
      <c r="FOY38" s="143"/>
      <c r="FOZ38" s="2"/>
      <c r="FPF38" s="2"/>
      <c r="FPG38" s="2"/>
      <c r="FPH38" s="2"/>
      <c r="FPI38" s="2"/>
      <c r="FPL38" s="143"/>
      <c r="FPM38" s="2"/>
      <c r="FPS38" s="2"/>
      <c r="FPT38" s="2"/>
      <c r="FPU38" s="2"/>
      <c r="FPV38" s="2"/>
      <c r="FPY38" s="143"/>
      <c r="FPZ38" s="2"/>
      <c r="FQF38" s="2"/>
      <c r="FQG38" s="2"/>
      <c r="FQH38" s="2"/>
      <c r="FQI38" s="2"/>
      <c r="FQL38" s="143"/>
      <c r="FQM38" s="2"/>
      <c r="FQS38" s="2"/>
      <c r="FQT38" s="2"/>
      <c r="FQU38" s="2"/>
      <c r="FQV38" s="2"/>
      <c r="FQY38" s="143"/>
      <c r="FQZ38" s="2"/>
      <c r="FRF38" s="2"/>
      <c r="FRG38" s="2"/>
      <c r="FRH38" s="2"/>
      <c r="FRI38" s="2"/>
      <c r="FRL38" s="143"/>
      <c r="FRM38" s="2"/>
      <c r="FRS38" s="2"/>
      <c r="FRT38" s="2"/>
      <c r="FRU38" s="2"/>
      <c r="FRV38" s="2"/>
      <c r="FRY38" s="143"/>
      <c r="FRZ38" s="2"/>
      <c r="FSF38" s="2"/>
      <c r="FSG38" s="2"/>
      <c r="FSH38" s="2"/>
      <c r="FSI38" s="2"/>
      <c r="FSL38" s="143"/>
      <c r="FSM38" s="2"/>
      <c r="FSS38" s="2"/>
      <c r="FST38" s="2"/>
      <c r="FSU38" s="2"/>
      <c r="FSV38" s="2"/>
      <c r="FSY38" s="143"/>
      <c r="FSZ38" s="2"/>
      <c r="FTF38" s="2"/>
      <c r="FTG38" s="2"/>
      <c r="FTH38" s="2"/>
      <c r="FTI38" s="2"/>
      <c r="FTL38" s="143"/>
      <c r="FTM38" s="2"/>
      <c r="FTS38" s="2"/>
      <c r="FTT38" s="2"/>
      <c r="FTU38" s="2"/>
      <c r="FTV38" s="2"/>
      <c r="FTY38" s="143"/>
      <c r="FTZ38" s="2"/>
      <c r="FUF38" s="2"/>
      <c r="FUG38" s="2"/>
      <c r="FUH38" s="2"/>
      <c r="FUI38" s="2"/>
      <c r="FUL38" s="143"/>
      <c r="FUM38" s="2"/>
      <c r="FUS38" s="2"/>
      <c r="FUT38" s="2"/>
      <c r="FUU38" s="2"/>
      <c r="FUV38" s="2"/>
      <c r="FUY38" s="143"/>
      <c r="FUZ38" s="2"/>
      <c r="FVF38" s="2"/>
      <c r="FVG38" s="2"/>
      <c r="FVH38" s="2"/>
      <c r="FVI38" s="2"/>
      <c r="FVL38" s="143"/>
      <c r="FVM38" s="2"/>
      <c r="FVS38" s="2"/>
      <c r="FVT38" s="2"/>
      <c r="FVU38" s="2"/>
      <c r="FVV38" s="2"/>
      <c r="FVY38" s="143"/>
      <c r="FVZ38" s="2"/>
      <c r="FWF38" s="2"/>
      <c r="FWG38" s="2"/>
      <c r="FWH38" s="2"/>
      <c r="FWI38" s="2"/>
      <c r="FWL38" s="143"/>
      <c r="FWM38" s="2"/>
      <c r="FWS38" s="2"/>
      <c r="FWT38" s="2"/>
      <c r="FWU38" s="2"/>
      <c r="FWV38" s="2"/>
      <c r="FWY38" s="143"/>
      <c r="FWZ38" s="2"/>
      <c r="FXF38" s="2"/>
      <c r="FXG38" s="2"/>
      <c r="FXH38" s="2"/>
      <c r="FXI38" s="2"/>
      <c r="FXL38" s="143"/>
      <c r="FXM38" s="2"/>
      <c r="FXS38" s="2"/>
      <c r="FXT38" s="2"/>
      <c r="FXU38" s="2"/>
      <c r="FXV38" s="2"/>
      <c r="FXY38" s="143"/>
      <c r="FXZ38" s="2"/>
      <c r="FYF38" s="2"/>
      <c r="FYG38" s="2"/>
      <c r="FYH38" s="2"/>
      <c r="FYI38" s="2"/>
      <c r="FYL38" s="143"/>
      <c r="FYM38" s="2"/>
      <c r="FYS38" s="2"/>
      <c r="FYT38" s="2"/>
      <c r="FYU38" s="2"/>
      <c r="FYV38" s="2"/>
      <c r="FYY38" s="143"/>
      <c r="FYZ38" s="2"/>
      <c r="FZF38" s="2"/>
      <c r="FZG38" s="2"/>
      <c r="FZH38" s="2"/>
      <c r="FZI38" s="2"/>
      <c r="FZL38" s="143"/>
      <c r="FZM38" s="2"/>
      <c r="FZS38" s="2"/>
      <c r="FZT38" s="2"/>
      <c r="FZU38" s="2"/>
      <c r="FZV38" s="2"/>
      <c r="FZY38" s="143"/>
      <c r="FZZ38" s="2"/>
      <c r="GAF38" s="2"/>
      <c r="GAG38" s="2"/>
      <c r="GAH38" s="2"/>
      <c r="GAI38" s="2"/>
      <c r="GAL38" s="143"/>
      <c r="GAM38" s="2"/>
      <c r="GAS38" s="2"/>
      <c r="GAT38" s="2"/>
      <c r="GAU38" s="2"/>
      <c r="GAV38" s="2"/>
      <c r="GAY38" s="143"/>
      <c r="GAZ38" s="2"/>
      <c r="GBF38" s="2"/>
      <c r="GBG38" s="2"/>
      <c r="GBH38" s="2"/>
      <c r="GBI38" s="2"/>
      <c r="GBL38" s="143"/>
      <c r="GBM38" s="2"/>
      <c r="GBS38" s="2"/>
      <c r="GBT38" s="2"/>
      <c r="GBU38" s="2"/>
      <c r="GBV38" s="2"/>
      <c r="GBY38" s="143"/>
      <c r="GBZ38" s="2"/>
      <c r="GCF38" s="2"/>
      <c r="GCG38" s="2"/>
      <c r="GCH38" s="2"/>
      <c r="GCI38" s="2"/>
      <c r="GCL38" s="143"/>
      <c r="GCM38" s="2"/>
      <c r="GCS38" s="2"/>
      <c r="GCT38" s="2"/>
      <c r="GCU38" s="2"/>
      <c r="GCV38" s="2"/>
      <c r="GCY38" s="143"/>
      <c r="GCZ38" s="2"/>
      <c r="GDF38" s="2"/>
      <c r="GDG38" s="2"/>
      <c r="GDH38" s="2"/>
      <c r="GDI38" s="2"/>
      <c r="GDL38" s="143"/>
      <c r="GDM38" s="2"/>
      <c r="GDS38" s="2"/>
      <c r="GDT38" s="2"/>
      <c r="GDU38" s="2"/>
      <c r="GDV38" s="2"/>
      <c r="GDY38" s="143"/>
      <c r="GDZ38" s="2"/>
      <c r="GEF38" s="2"/>
      <c r="GEG38" s="2"/>
      <c r="GEH38" s="2"/>
      <c r="GEI38" s="2"/>
      <c r="GEL38" s="143"/>
      <c r="GEM38" s="2"/>
      <c r="GES38" s="2"/>
      <c r="GET38" s="2"/>
      <c r="GEU38" s="2"/>
      <c r="GEV38" s="2"/>
      <c r="GEY38" s="143"/>
      <c r="GEZ38" s="2"/>
      <c r="GFF38" s="2"/>
      <c r="GFG38" s="2"/>
      <c r="GFH38" s="2"/>
      <c r="GFI38" s="2"/>
      <c r="GFL38" s="143"/>
      <c r="GFM38" s="2"/>
      <c r="GFS38" s="2"/>
      <c r="GFT38" s="2"/>
      <c r="GFU38" s="2"/>
      <c r="GFV38" s="2"/>
      <c r="GFY38" s="143"/>
      <c r="GFZ38" s="2"/>
      <c r="GGF38" s="2"/>
      <c r="GGG38" s="2"/>
      <c r="GGH38" s="2"/>
      <c r="GGI38" s="2"/>
      <c r="GGL38" s="143"/>
      <c r="GGM38" s="2"/>
      <c r="GGS38" s="2"/>
      <c r="GGT38" s="2"/>
      <c r="GGU38" s="2"/>
      <c r="GGV38" s="2"/>
      <c r="GGY38" s="143"/>
      <c r="GGZ38" s="2"/>
      <c r="GHF38" s="2"/>
      <c r="GHG38" s="2"/>
      <c r="GHH38" s="2"/>
      <c r="GHI38" s="2"/>
      <c r="GHL38" s="143"/>
      <c r="GHM38" s="2"/>
      <c r="GHS38" s="2"/>
      <c r="GHT38" s="2"/>
      <c r="GHU38" s="2"/>
      <c r="GHV38" s="2"/>
      <c r="GHY38" s="143"/>
      <c r="GHZ38" s="2"/>
      <c r="GIF38" s="2"/>
      <c r="GIG38" s="2"/>
      <c r="GIH38" s="2"/>
      <c r="GII38" s="2"/>
      <c r="GIL38" s="143"/>
      <c r="GIM38" s="2"/>
      <c r="GIS38" s="2"/>
      <c r="GIT38" s="2"/>
      <c r="GIU38" s="2"/>
      <c r="GIV38" s="2"/>
      <c r="GIY38" s="143"/>
      <c r="GIZ38" s="2"/>
      <c r="GJF38" s="2"/>
      <c r="GJG38" s="2"/>
      <c r="GJH38" s="2"/>
      <c r="GJI38" s="2"/>
      <c r="GJL38" s="143"/>
      <c r="GJM38" s="2"/>
      <c r="GJS38" s="2"/>
      <c r="GJT38" s="2"/>
      <c r="GJU38" s="2"/>
      <c r="GJV38" s="2"/>
      <c r="GJY38" s="143"/>
      <c r="GJZ38" s="2"/>
      <c r="GKF38" s="2"/>
      <c r="GKG38" s="2"/>
      <c r="GKH38" s="2"/>
      <c r="GKI38" s="2"/>
      <c r="GKL38" s="143"/>
      <c r="GKM38" s="2"/>
      <c r="GKS38" s="2"/>
      <c r="GKT38" s="2"/>
      <c r="GKU38" s="2"/>
      <c r="GKV38" s="2"/>
      <c r="GKY38" s="143"/>
      <c r="GKZ38" s="2"/>
      <c r="GLF38" s="2"/>
      <c r="GLG38" s="2"/>
      <c r="GLH38" s="2"/>
      <c r="GLI38" s="2"/>
      <c r="GLL38" s="143"/>
      <c r="GLM38" s="2"/>
      <c r="GLS38" s="2"/>
      <c r="GLT38" s="2"/>
      <c r="GLU38" s="2"/>
      <c r="GLV38" s="2"/>
      <c r="GLY38" s="143"/>
      <c r="GLZ38" s="2"/>
      <c r="GMF38" s="2"/>
      <c r="GMG38" s="2"/>
      <c r="GMH38" s="2"/>
      <c r="GMI38" s="2"/>
      <c r="GML38" s="143"/>
      <c r="GMM38" s="2"/>
      <c r="GMS38" s="2"/>
      <c r="GMT38" s="2"/>
      <c r="GMU38" s="2"/>
      <c r="GMV38" s="2"/>
      <c r="GMY38" s="143"/>
      <c r="GMZ38" s="2"/>
      <c r="GNF38" s="2"/>
      <c r="GNG38" s="2"/>
      <c r="GNH38" s="2"/>
      <c r="GNI38" s="2"/>
      <c r="GNL38" s="143"/>
      <c r="GNM38" s="2"/>
      <c r="GNS38" s="2"/>
      <c r="GNT38" s="2"/>
      <c r="GNU38" s="2"/>
      <c r="GNV38" s="2"/>
      <c r="GNY38" s="143"/>
      <c r="GNZ38" s="2"/>
      <c r="GOF38" s="2"/>
      <c r="GOG38" s="2"/>
      <c r="GOH38" s="2"/>
      <c r="GOI38" s="2"/>
      <c r="GOL38" s="143"/>
      <c r="GOM38" s="2"/>
      <c r="GOS38" s="2"/>
      <c r="GOT38" s="2"/>
      <c r="GOU38" s="2"/>
      <c r="GOV38" s="2"/>
      <c r="GOY38" s="143"/>
      <c r="GOZ38" s="2"/>
      <c r="GPF38" s="2"/>
      <c r="GPG38" s="2"/>
      <c r="GPH38" s="2"/>
      <c r="GPI38" s="2"/>
      <c r="GPL38" s="143"/>
      <c r="GPM38" s="2"/>
      <c r="GPS38" s="2"/>
      <c r="GPT38" s="2"/>
      <c r="GPU38" s="2"/>
      <c r="GPV38" s="2"/>
      <c r="GPY38" s="143"/>
      <c r="GPZ38" s="2"/>
      <c r="GQF38" s="2"/>
      <c r="GQG38" s="2"/>
      <c r="GQH38" s="2"/>
      <c r="GQI38" s="2"/>
      <c r="GQL38" s="143"/>
      <c r="GQM38" s="2"/>
      <c r="GQS38" s="2"/>
      <c r="GQT38" s="2"/>
      <c r="GQU38" s="2"/>
      <c r="GQV38" s="2"/>
      <c r="GQY38" s="143"/>
      <c r="GQZ38" s="2"/>
      <c r="GRF38" s="2"/>
      <c r="GRG38" s="2"/>
      <c r="GRH38" s="2"/>
      <c r="GRI38" s="2"/>
      <c r="GRL38" s="143"/>
      <c r="GRM38" s="2"/>
      <c r="GRS38" s="2"/>
      <c r="GRT38" s="2"/>
      <c r="GRU38" s="2"/>
      <c r="GRV38" s="2"/>
      <c r="GRY38" s="143"/>
      <c r="GRZ38" s="2"/>
      <c r="GSF38" s="2"/>
      <c r="GSG38" s="2"/>
      <c r="GSH38" s="2"/>
      <c r="GSI38" s="2"/>
      <c r="GSL38" s="143"/>
      <c r="GSM38" s="2"/>
      <c r="GSS38" s="2"/>
      <c r="GST38" s="2"/>
      <c r="GSU38" s="2"/>
      <c r="GSV38" s="2"/>
      <c r="GSY38" s="143"/>
      <c r="GSZ38" s="2"/>
      <c r="GTF38" s="2"/>
      <c r="GTG38" s="2"/>
      <c r="GTH38" s="2"/>
      <c r="GTI38" s="2"/>
      <c r="GTL38" s="143"/>
      <c r="GTM38" s="2"/>
      <c r="GTS38" s="2"/>
      <c r="GTT38" s="2"/>
      <c r="GTU38" s="2"/>
      <c r="GTV38" s="2"/>
      <c r="GTY38" s="143"/>
      <c r="GTZ38" s="2"/>
      <c r="GUF38" s="2"/>
      <c r="GUG38" s="2"/>
      <c r="GUH38" s="2"/>
      <c r="GUI38" s="2"/>
      <c r="GUL38" s="143"/>
      <c r="GUM38" s="2"/>
      <c r="GUS38" s="2"/>
      <c r="GUT38" s="2"/>
      <c r="GUU38" s="2"/>
      <c r="GUV38" s="2"/>
      <c r="GUY38" s="143"/>
      <c r="GUZ38" s="2"/>
      <c r="GVF38" s="2"/>
      <c r="GVG38" s="2"/>
      <c r="GVH38" s="2"/>
      <c r="GVI38" s="2"/>
      <c r="GVL38" s="143"/>
      <c r="GVM38" s="2"/>
      <c r="GVS38" s="2"/>
      <c r="GVT38" s="2"/>
      <c r="GVU38" s="2"/>
      <c r="GVV38" s="2"/>
      <c r="GVY38" s="143"/>
      <c r="GVZ38" s="2"/>
      <c r="GWF38" s="2"/>
      <c r="GWG38" s="2"/>
      <c r="GWH38" s="2"/>
      <c r="GWI38" s="2"/>
      <c r="GWL38" s="143"/>
      <c r="GWM38" s="2"/>
      <c r="GWS38" s="2"/>
      <c r="GWT38" s="2"/>
      <c r="GWU38" s="2"/>
      <c r="GWV38" s="2"/>
      <c r="GWY38" s="143"/>
      <c r="GWZ38" s="2"/>
      <c r="GXF38" s="2"/>
      <c r="GXG38" s="2"/>
      <c r="GXH38" s="2"/>
      <c r="GXI38" s="2"/>
      <c r="GXL38" s="143"/>
      <c r="GXM38" s="2"/>
      <c r="GXS38" s="2"/>
      <c r="GXT38" s="2"/>
      <c r="GXU38" s="2"/>
      <c r="GXV38" s="2"/>
      <c r="GXY38" s="143"/>
      <c r="GXZ38" s="2"/>
      <c r="GYF38" s="2"/>
      <c r="GYG38" s="2"/>
      <c r="GYH38" s="2"/>
      <c r="GYI38" s="2"/>
      <c r="GYL38" s="143"/>
      <c r="GYM38" s="2"/>
      <c r="GYS38" s="2"/>
      <c r="GYT38" s="2"/>
      <c r="GYU38" s="2"/>
      <c r="GYV38" s="2"/>
      <c r="GYY38" s="143"/>
      <c r="GYZ38" s="2"/>
      <c r="GZF38" s="2"/>
      <c r="GZG38" s="2"/>
      <c r="GZH38" s="2"/>
      <c r="GZI38" s="2"/>
      <c r="GZL38" s="143"/>
      <c r="GZM38" s="2"/>
      <c r="GZS38" s="2"/>
      <c r="GZT38" s="2"/>
      <c r="GZU38" s="2"/>
      <c r="GZV38" s="2"/>
      <c r="GZY38" s="143"/>
      <c r="GZZ38" s="2"/>
      <c r="HAF38" s="2"/>
      <c r="HAG38" s="2"/>
      <c r="HAH38" s="2"/>
      <c r="HAI38" s="2"/>
      <c r="HAL38" s="143"/>
      <c r="HAM38" s="2"/>
      <c r="HAS38" s="2"/>
      <c r="HAT38" s="2"/>
      <c r="HAU38" s="2"/>
      <c r="HAV38" s="2"/>
      <c r="HAY38" s="143"/>
      <c r="HAZ38" s="2"/>
      <c r="HBF38" s="2"/>
      <c r="HBG38" s="2"/>
      <c r="HBH38" s="2"/>
      <c r="HBI38" s="2"/>
      <c r="HBL38" s="143"/>
      <c r="HBM38" s="2"/>
      <c r="HBS38" s="2"/>
      <c r="HBT38" s="2"/>
      <c r="HBU38" s="2"/>
      <c r="HBV38" s="2"/>
      <c r="HBY38" s="143"/>
      <c r="HBZ38" s="2"/>
      <c r="HCF38" s="2"/>
      <c r="HCG38" s="2"/>
      <c r="HCH38" s="2"/>
      <c r="HCI38" s="2"/>
      <c r="HCL38" s="143"/>
      <c r="HCM38" s="2"/>
      <c r="HCS38" s="2"/>
      <c r="HCT38" s="2"/>
      <c r="HCU38" s="2"/>
      <c r="HCV38" s="2"/>
      <c r="HCY38" s="143"/>
      <c r="HCZ38" s="2"/>
      <c r="HDF38" s="2"/>
      <c r="HDG38" s="2"/>
      <c r="HDH38" s="2"/>
      <c r="HDI38" s="2"/>
      <c r="HDL38" s="143"/>
      <c r="HDM38" s="2"/>
      <c r="HDS38" s="2"/>
      <c r="HDT38" s="2"/>
      <c r="HDU38" s="2"/>
      <c r="HDV38" s="2"/>
      <c r="HDY38" s="143"/>
      <c r="HDZ38" s="2"/>
      <c r="HEF38" s="2"/>
      <c r="HEG38" s="2"/>
      <c r="HEH38" s="2"/>
      <c r="HEI38" s="2"/>
      <c r="HEL38" s="143"/>
      <c r="HEM38" s="2"/>
      <c r="HES38" s="2"/>
      <c r="HET38" s="2"/>
      <c r="HEU38" s="2"/>
      <c r="HEV38" s="2"/>
      <c r="HEY38" s="143"/>
      <c r="HEZ38" s="2"/>
      <c r="HFF38" s="2"/>
      <c r="HFG38" s="2"/>
      <c r="HFH38" s="2"/>
      <c r="HFI38" s="2"/>
      <c r="HFL38" s="143"/>
      <c r="HFM38" s="2"/>
      <c r="HFS38" s="2"/>
      <c r="HFT38" s="2"/>
      <c r="HFU38" s="2"/>
      <c r="HFV38" s="2"/>
      <c r="HFY38" s="143"/>
      <c r="HFZ38" s="2"/>
      <c r="HGF38" s="2"/>
      <c r="HGG38" s="2"/>
      <c r="HGH38" s="2"/>
      <c r="HGI38" s="2"/>
      <c r="HGL38" s="143"/>
      <c r="HGM38" s="2"/>
      <c r="HGS38" s="2"/>
      <c r="HGT38" s="2"/>
      <c r="HGU38" s="2"/>
      <c r="HGV38" s="2"/>
      <c r="HGY38" s="143"/>
      <c r="HGZ38" s="2"/>
      <c r="HHF38" s="2"/>
      <c r="HHG38" s="2"/>
      <c r="HHH38" s="2"/>
      <c r="HHI38" s="2"/>
      <c r="HHL38" s="143"/>
      <c r="HHM38" s="2"/>
      <c r="HHS38" s="2"/>
      <c r="HHT38" s="2"/>
      <c r="HHU38" s="2"/>
      <c r="HHV38" s="2"/>
      <c r="HHY38" s="143"/>
      <c r="HHZ38" s="2"/>
      <c r="HIF38" s="2"/>
      <c r="HIG38" s="2"/>
      <c r="HIH38" s="2"/>
      <c r="HII38" s="2"/>
      <c r="HIL38" s="143"/>
      <c r="HIM38" s="2"/>
      <c r="HIS38" s="2"/>
      <c r="HIT38" s="2"/>
      <c r="HIU38" s="2"/>
      <c r="HIV38" s="2"/>
      <c r="HIY38" s="143"/>
      <c r="HIZ38" s="2"/>
      <c r="HJF38" s="2"/>
      <c r="HJG38" s="2"/>
      <c r="HJH38" s="2"/>
      <c r="HJI38" s="2"/>
      <c r="HJL38" s="143"/>
      <c r="HJM38" s="2"/>
      <c r="HJS38" s="2"/>
      <c r="HJT38" s="2"/>
      <c r="HJU38" s="2"/>
      <c r="HJV38" s="2"/>
      <c r="HJY38" s="143"/>
      <c r="HJZ38" s="2"/>
      <c r="HKF38" s="2"/>
      <c r="HKG38" s="2"/>
      <c r="HKH38" s="2"/>
      <c r="HKI38" s="2"/>
      <c r="HKL38" s="143"/>
      <c r="HKM38" s="2"/>
      <c r="HKS38" s="2"/>
      <c r="HKT38" s="2"/>
      <c r="HKU38" s="2"/>
      <c r="HKV38" s="2"/>
      <c r="HKY38" s="143"/>
      <c r="HKZ38" s="2"/>
      <c r="HLF38" s="2"/>
      <c r="HLG38" s="2"/>
      <c r="HLH38" s="2"/>
      <c r="HLI38" s="2"/>
      <c r="HLL38" s="143"/>
      <c r="HLM38" s="2"/>
      <c r="HLS38" s="2"/>
      <c r="HLT38" s="2"/>
      <c r="HLU38" s="2"/>
      <c r="HLV38" s="2"/>
      <c r="HLY38" s="143"/>
      <c r="HLZ38" s="2"/>
      <c r="HMF38" s="2"/>
      <c r="HMG38" s="2"/>
      <c r="HMH38" s="2"/>
      <c r="HMI38" s="2"/>
      <c r="HML38" s="143"/>
      <c r="HMM38" s="2"/>
      <c r="HMS38" s="2"/>
      <c r="HMT38" s="2"/>
      <c r="HMU38" s="2"/>
      <c r="HMV38" s="2"/>
      <c r="HMY38" s="143"/>
      <c r="HMZ38" s="2"/>
      <c r="HNF38" s="2"/>
      <c r="HNG38" s="2"/>
      <c r="HNH38" s="2"/>
      <c r="HNI38" s="2"/>
      <c r="HNL38" s="143"/>
      <c r="HNM38" s="2"/>
      <c r="HNS38" s="2"/>
      <c r="HNT38" s="2"/>
      <c r="HNU38" s="2"/>
      <c r="HNV38" s="2"/>
      <c r="HNY38" s="143"/>
      <c r="HNZ38" s="2"/>
      <c r="HOF38" s="2"/>
      <c r="HOG38" s="2"/>
      <c r="HOH38" s="2"/>
      <c r="HOI38" s="2"/>
      <c r="HOL38" s="143"/>
      <c r="HOM38" s="2"/>
      <c r="HOS38" s="2"/>
      <c r="HOT38" s="2"/>
      <c r="HOU38" s="2"/>
      <c r="HOV38" s="2"/>
      <c r="HOY38" s="143"/>
      <c r="HOZ38" s="2"/>
      <c r="HPF38" s="2"/>
      <c r="HPG38" s="2"/>
      <c r="HPH38" s="2"/>
      <c r="HPI38" s="2"/>
      <c r="HPL38" s="143"/>
      <c r="HPM38" s="2"/>
      <c r="HPS38" s="2"/>
      <c r="HPT38" s="2"/>
      <c r="HPU38" s="2"/>
      <c r="HPV38" s="2"/>
      <c r="HPY38" s="143"/>
      <c r="HPZ38" s="2"/>
      <c r="HQF38" s="2"/>
      <c r="HQG38" s="2"/>
      <c r="HQH38" s="2"/>
      <c r="HQI38" s="2"/>
      <c r="HQL38" s="143"/>
      <c r="HQM38" s="2"/>
      <c r="HQS38" s="2"/>
      <c r="HQT38" s="2"/>
      <c r="HQU38" s="2"/>
      <c r="HQV38" s="2"/>
      <c r="HQY38" s="143"/>
      <c r="HQZ38" s="2"/>
      <c r="HRF38" s="2"/>
      <c r="HRG38" s="2"/>
      <c r="HRH38" s="2"/>
      <c r="HRI38" s="2"/>
      <c r="HRL38" s="143"/>
      <c r="HRM38" s="2"/>
      <c r="HRS38" s="2"/>
      <c r="HRT38" s="2"/>
      <c r="HRU38" s="2"/>
      <c r="HRV38" s="2"/>
      <c r="HRY38" s="143"/>
      <c r="HRZ38" s="2"/>
      <c r="HSF38" s="2"/>
      <c r="HSG38" s="2"/>
      <c r="HSH38" s="2"/>
      <c r="HSI38" s="2"/>
      <c r="HSL38" s="143"/>
      <c r="HSM38" s="2"/>
      <c r="HSS38" s="2"/>
      <c r="HST38" s="2"/>
      <c r="HSU38" s="2"/>
      <c r="HSV38" s="2"/>
      <c r="HSY38" s="143"/>
      <c r="HSZ38" s="2"/>
      <c r="HTF38" s="2"/>
      <c r="HTG38" s="2"/>
      <c r="HTH38" s="2"/>
      <c r="HTI38" s="2"/>
      <c r="HTL38" s="143"/>
      <c r="HTM38" s="2"/>
      <c r="HTS38" s="2"/>
      <c r="HTT38" s="2"/>
      <c r="HTU38" s="2"/>
      <c r="HTV38" s="2"/>
      <c r="HTY38" s="143"/>
      <c r="HTZ38" s="2"/>
      <c r="HUF38" s="2"/>
      <c r="HUG38" s="2"/>
      <c r="HUH38" s="2"/>
      <c r="HUI38" s="2"/>
      <c r="HUL38" s="143"/>
      <c r="HUM38" s="2"/>
      <c r="HUS38" s="2"/>
      <c r="HUT38" s="2"/>
      <c r="HUU38" s="2"/>
      <c r="HUV38" s="2"/>
      <c r="HUY38" s="143"/>
      <c r="HUZ38" s="2"/>
      <c r="HVF38" s="2"/>
      <c r="HVG38" s="2"/>
      <c r="HVH38" s="2"/>
      <c r="HVI38" s="2"/>
      <c r="HVL38" s="143"/>
      <c r="HVM38" s="2"/>
      <c r="HVS38" s="2"/>
      <c r="HVT38" s="2"/>
      <c r="HVU38" s="2"/>
      <c r="HVV38" s="2"/>
      <c r="HVY38" s="143"/>
      <c r="HVZ38" s="2"/>
      <c r="HWF38" s="2"/>
      <c r="HWG38" s="2"/>
      <c r="HWH38" s="2"/>
      <c r="HWI38" s="2"/>
      <c r="HWL38" s="143"/>
      <c r="HWM38" s="2"/>
      <c r="HWS38" s="2"/>
      <c r="HWT38" s="2"/>
      <c r="HWU38" s="2"/>
      <c r="HWV38" s="2"/>
      <c r="HWY38" s="143"/>
      <c r="HWZ38" s="2"/>
      <c r="HXF38" s="2"/>
      <c r="HXG38" s="2"/>
      <c r="HXH38" s="2"/>
      <c r="HXI38" s="2"/>
      <c r="HXL38" s="143"/>
      <c r="HXM38" s="2"/>
      <c r="HXS38" s="2"/>
      <c r="HXT38" s="2"/>
      <c r="HXU38" s="2"/>
      <c r="HXV38" s="2"/>
      <c r="HXY38" s="143"/>
      <c r="HXZ38" s="2"/>
      <c r="HYF38" s="2"/>
      <c r="HYG38" s="2"/>
      <c r="HYH38" s="2"/>
      <c r="HYI38" s="2"/>
      <c r="HYL38" s="143"/>
      <c r="HYM38" s="2"/>
      <c r="HYS38" s="2"/>
      <c r="HYT38" s="2"/>
      <c r="HYU38" s="2"/>
      <c r="HYV38" s="2"/>
      <c r="HYY38" s="143"/>
      <c r="HYZ38" s="2"/>
      <c r="HZF38" s="2"/>
      <c r="HZG38" s="2"/>
      <c r="HZH38" s="2"/>
      <c r="HZI38" s="2"/>
      <c r="HZL38" s="143"/>
      <c r="HZM38" s="2"/>
      <c r="HZS38" s="2"/>
      <c r="HZT38" s="2"/>
      <c r="HZU38" s="2"/>
      <c r="HZV38" s="2"/>
      <c r="HZY38" s="143"/>
      <c r="HZZ38" s="2"/>
      <c r="IAF38" s="2"/>
      <c r="IAG38" s="2"/>
      <c r="IAH38" s="2"/>
      <c r="IAI38" s="2"/>
      <c r="IAL38" s="143"/>
      <c r="IAM38" s="2"/>
      <c r="IAS38" s="2"/>
      <c r="IAT38" s="2"/>
      <c r="IAU38" s="2"/>
      <c r="IAV38" s="2"/>
      <c r="IAY38" s="143"/>
      <c r="IAZ38" s="2"/>
      <c r="IBF38" s="2"/>
      <c r="IBG38" s="2"/>
      <c r="IBH38" s="2"/>
      <c r="IBI38" s="2"/>
      <c r="IBL38" s="143"/>
      <c r="IBM38" s="2"/>
      <c r="IBS38" s="2"/>
      <c r="IBT38" s="2"/>
      <c r="IBU38" s="2"/>
      <c r="IBV38" s="2"/>
      <c r="IBY38" s="143"/>
      <c r="IBZ38" s="2"/>
      <c r="ICF38" s="2"/>
      <c r="ICG38" s="2"/>
      <c r="ICH38" s="2"/>
      <c r="ICI38" s="2"/>
      <c r="ICL38" s="143"/>
      <c r="ICM38" s="2"/>
      <c r="ICS38" s="2"/>
      <c r="ICT38" s="2"/>
      <c r="ICU38" s="2"/>
      <c r="ICV38" s="2"/>
      <c r="ICY38" s="143"/>
      <c r="ICZ38" s="2"/>
      <c r="IDF38" s="2"/>
      <c r="IDG38" s="2"/>
      <c r="IDH38" s="2"/>
      <c r="IDI38" s="2"/>
      <c r="IDL38" s="143"/>
      <c r="IDM38" s="2"/>
      <c r="IDS38" s="2"/>
      <c r="IDT38" s="2"/>
      <c r="IDU38" s="2"/>
      <c r="IDV38" s="2"/>
      <c r="IDY38" s="143"/>
      <c r="IDZ38" s="2"/>
      <c r="IEF38" s="2"/>
      <c r="IEG38" s="2"/>
      <c r="IEH38" s="2"/>
      <c r="IEI38" s="2"/>
      <c r="IEL38" s="143"/>
      <c r="IEM38" s="2"/>
      <c r="IES38" s="2"/>
      <c r="IET38" s="2"/>
      <c r="IEU38" s="2"/>
      <c r="IEV38" s="2"/>
      <c r="IEY38" s="143"/>
      <c r="IEZ38" s="2"/>
      <c r="IFF38" s="2"/>
      <c r="IFG38" s="2"/>
      <c r="IFH38" s="2"/>
      <c r="IFI38" s="2"/>
      <c r="IFL38" s="143"/>
      <c r="IFM38" s="2"/>
      <c r="IFS38" s="2"/>
      <c r="IFT38" s="2"/>
      <c r="IFU38" s="2"/>
      <c r="IFV38" s="2"/>
      <c r="IFY38" s="143"/>
      <c r="IFZ38" s="2"/>
      <c r="IGF38" s="2"/>
      <c r="IGG38" s="2"/>
      <c r="IGH38" s="2"/>
      <c r="IGI38" s="2"/>
      <c r="IGL38" s="143"/>
      <c r="IGM38" s="2"/>
      <c r="IGS38" s="2"/>
      <c r="IGT38" s="2"/>
      <c r="IGU38" s="2"/>
      <c r="IGV38" s="2"/>
      <c r="IGY38" s="143"/>
      <c r="IGZ38" s="2"/>
      <c r="IHF38" s="2"/>
      <c r="IHG38" s="2"/>
      <c r="IHH38" s="2"/>
      <c r="IHI38" s="2"/>
      <c r="IHL38" s="143"/>
      <c r="IHM38" s="2"/>
      <c r="IHS38" s="2"/>
      <c r="IHT38" s="2"/>
      <c r="IHU38" s="2"/>
      <c r="IHV38" s="2"/>
      <c r="IHY38" s="143"/>
      <c r="IHZ38" s="2"/>
      <c r="IIF38" s="2"/>
      <c r="IIG38" s="2"/>
      <c r="IIH38" s="2"/>
      <c r="III38" s="2"/>
      <c r="IIL38" s="143"/>
      <c r="IIM38" s="2"/>
      <c r="IIS38" s="2"/>
      <c r="IIT38" s="2"/>
      <c r="IIU38" s="2"/>
      <c r="IIV38" s="2"/>
      <c r="IIY38" s="143"/>
      <c r="IIZ38" s="2"/>
      <c r="IJF38" s="2"/>
      <c r="IJG38" s="2"/>
      <c r="IJH38" s="2"/>
      <c r="IJI38" s="2"/>
      <c r="IJL38" s="143"/>
      <c r="IJM38" s="2"/>
      <c r="IJS38" s="2"/>
      <c r="IJT38" s="2"/>
      <c r="IJU38" s="2"/>
      <c r="IJV38" s="2"/>
      <c r="IJY38" s="143"/>
      <c r="IJZ38" s="2"/>
      <c r="IKF38" s="2"/>
      <c r="IKG38" s="2"/>
      <c r="IKH38" s="2"/>
      <c r="IKI38" s="2"/>
      <c r="IKL38" s="143"/>
      <c r="IKM38" s="2"/>
      <c r="IKS38" s="2"/>
      <c r="IKT38" s="2"/>
      <c r="IKU38" s="2"/>
      <c r="IKV38" s="2"/>
      <c r="IKY38" s="143"/>
      <c r="IKZ38" s="2"/>
      <c r="ILF38" s="2"/>
      <c r="ILG38" s="2"/>
      <c r="ILH38" s="2"/>
      <c r="ILI38" s="2"/>
      <c r="ILL38" s="143"/>
      <c r="ILM38" s="2"/>
      <c r="ILS38" s="2"/>
      <c r="ILT38" s="2"/>
      <c r="ILU38" s="2"/>
      <c r="ILV38" s="2"/>
      <c r="ILY38" s="143"/>
      <c r="ILZ38" s="2"/>
      <c r="IMF38" s="2"/>
      <c r="IMG38" s="2"/>
      <c r="IMH38" s="2"/>
      <c r="IMI38" s="2"/>
      <c r="IML38" s="143"/>
      <c r="IMM38" s="2"/>
      <c r="IMS38" s="2"/>
      <c r="IMT38" s="2"/>
      <c r="IMU38" s="2"/>
      <c r="IMV38" s="2"/>
      <c r="IMY38" s="143"/>
      <c r="IMZ38" s="2"/>
      <c r="INF38" s="2"/>
      <c r="ING38" s="2"/>
      <c r="INH38" s="2"/>
      <c r="INI38" s="2"/>
      <c r="INL38" s="143"/>
      <c r="INM38" s="2"/>
      <c r="INS38" s="2"/>
      <c r="INT38" s="2"/>
      <c r="INU38" s="2"/>
      <c r="INV38" s="2"/>
      <c r="INY38" s="143"/>
      <c r="INZ38" s="2"/>
      <c r="IOF38" s="2"/>
      <c r="IOG38" s="2"/>
      <c r="IOH38" s="2"/>
      <c r="IOI38" s="2"/>
      <c r="IOL38" s="143"/>
      <c r="IOM38" s="2"/>
      <c r="IOS38" s="2"/>
      <c r="IOT38" s="2"/>
      <c r="IOU38" s="2"/>
      <c r="IOV38" s="2"/>
      <c r="IOY38" s="143"/>
      <c r="IOZ38" s="2"/>
      <c r="IPF38" s="2"/>
      <c r="IPG38" s="2"/>
      <c r="IPH38" s="2"/>
      <c r="IPI38" s="2"/>
      <c r="IPL38" s="143"/>
      <c r="IPM38" s="2"/>
      <c r="IPS38" s="2"/>
      <c r="IPT38" s="2"/>
      <c r="IPU38" s="2"/>
      <c r="IPV38" s="2"/>
      <c r="IPY38" s="143"/>
      <c r="IPZ38" s="2"/>
      <c r="IQF38" s="2"/>
      <c r="IQG38" s="2"/>
      <c r="IQH38" s="2"/>
      <c r="IQI38" s="2"/>
      <c r="IQL38" s="143"/>
      <c r="IQM38" s="2"/>
      <c r="IQS38" s="2"/>
      <c r="IQT38" s="2"/>
      <c r="IQU38" s="2"/>
      <c r="IQV38" s="2"/>
      <c r="IQY38" s="143"/>
      <c r="IQZ38" s="2"/>
      <c r="IRF38" s="2"/>
      <c r="IRG38" s="2"/>
      <c r="IRH38" s="2"/>
      <c r="IRI38" s="2"/>
      <c r="IRL38" s="143"/>
      <c r="IRM38" s="2"/>
      <c r="IRS38" s="2"/>
      <c r="IRT38" s="2"/>
      <c r="IRU38" s="2"/>
      <c r="IRV38" s="2"/>
      <c r="IRY38" s="143"/>
      <c r="IRZ38" s="2"/>
      <c r="ISF38" s="2"/>
      <c r="ISG38" s="2"/>
      <c r="ISH38" s="2"/>
      <c r="ISI38" s="2"/>
      <c r="ISL38" s="143"/>
      <c r="ISM38" s="2"/>
      <c r="ISS38" s="2"/>
      <c r="IST38" s="2"/>
      <c r="ISU38" s="2"/>
      <c r="ISV38" s="2"/>
      <c r="ISY38" s="143"/>
      <c r="ISZ38" s="2"/>
      <c r="ITF38" s="2"/>
      <c r="ITG38" s="2"/>
      <c r="ITH38" s="2"/>
      <c r="ITI38" s="2"/>
      <c r="ITL38" s="143"/>
      <c r="ITM38" s="2"/>
      <c r="ITS38" s="2"/>
      <c r="ITT38" s="2"/>
      <c r="ITU38" s="2"/>
      <c r="ITV38" s="2"/>
      <c r="ITY38" s="143"/>
      <c r="ITZ38" s="2"/>
      <c r="IUF38" s="2"/>
      <c r="IUG38" s="2"/>
      <c r="IUH38" s="2"/>
      <c r="IUI38" s="2"/>
      <c r="IUL38" s="143"/>
      <c r="IUM38" s="2"/>
      <c r="IUS38" s="2"/>
      <c r="IUT38" s="2"/>
      <c r="IUU38" s="2"/>
      <c r="IUV38" s="2"/>
      <c r="IUY38" s="143"/>
      <c r="IUZ38" s="2"/>
      <c r="IVF38" s="2"/>
      <c r="IVG38" s="2"/>
      <c r="IVH38" s="2"/>
      <c r="IVI38" s="2"/>
      <c r="IVL38" s="143"/>
      <c r="IVM38" s="2"/>
      <c r="IVS38" s="2"/>
      <c r="IVT38" s="2"/>
      <c r="IVU38" s="2"/>
      <c r="IVV38" s="2"/>
      <c r="IVY38" s="143"/>
      <c r="IVZ38" s="2"/>
      <c r="IWF38" s="2"/>
      <c r="IWG38" s="2"/>
      <c r="IWH38" s="2"/>
      <c r="IWI38" s="2"/>
      <c r="IWL38" s="143"/>
      <c r="IWM38" s="2"/>
      <c r="IWS38" s="2"/>
      <c r="IWT38" s="2"/>
      <c r="IWU38" s="2"/>
      <c r="IWV38" s="2"/>
      <c r="IWY38" s="143"/>
      <c r="IWZ38" s="2"/>
      <c r="IXF38" s="2"/>
      <c r="IXG38" s="2"/>
      <c r="IXH38" s="2"/>
      <c r="IXI38" s="2"/>
      <c r="IXL38" s="143"/>
      <c r="IXM38" s="2"/>
      <c r="IXS38" s="2"/>
      <c r="IXT38" s="2"/>
      <c r="IXU38" s="2"/>
      <c r="IXV38" s="2"/>
      <c r="IXY38" s="143"/>
      <c r="IXZ38" s="2"/>
      <c r="IYF38" s="2"/>
      <c r="IYG38" s="2"/>
      <c r="IYH38" s="2"/>
      <c r="IYI38" s="2"/>
      <c r="IYL38" s="143"/>
      <c r="IYM38" s="2"/>
      <c r="IYS38" s="2"/>
      <c r="IYT38" s="2"/>
      <c r="IYU38" s="2"/>
      <c r="IYV38" s="2"/>
      <c r="IYY38" s="143"/>
      <c r="IYZ38" s="2"/>
      <c r="IZF38" s="2"/>
      <c r="IZG38" s="2"/>
      <c r="IZH38" s="2"/>
      <c r="IZI38" s="2"/>
      <c r="IZL38" s="143"/>
      <c r="IZM38" s="2"/>
      <c r="IZS38" s="2"/>
      <c r="IZT38" s="2"/>
      <c r="IZU38" s="2"/>
      <c r="IZV38" s="2"/>
      <c r="IZY38" s="143"/>
      <c r="IZZ38" s="2"/>
      <c r="JAF38" s="2"/>
      <c r="JAG38" s="2"/>
      <c r="JAH38" s="2"/>
      <c r="JAI38" s="2"/>
      <c r="JAL38" s="143"/>
      <c r="JAM38" s="2"/>
      <c r="JAS38" s="2"/>
      <c r="JAT38" s="2"/>
      <c r="JAU38" s="2"/>
      <c r="JAV38" s="2"/>
      <c r="JAY38" s="143"/>
      <c r="JAZ38" s="2"/>
      <c r="JBF38" s="2"/>
      <c r="JBG38" s="2"/>
      <c r="JBH38" s="2"/>
      <c r="JBI38" s="2"/>
      <c r="JBL38" s="143"/>
      <c r="JBM38" s="2"/>
      <c r="JBS38" s="2"/>
      <c r="JBT38" s="2"/>
      <c r="JBU38" s="2"/>
      <c r="JBV38" s="2"/>
      <c r="JBY38" s="143"/>
      <c r="JBZ38" s="2"/>
      <c r="JCF38" s="2"/>
      <c r="JCG38" s="2"/>
      <c r="JCH38" s="2"/>
      <c r="JCI38" s="2"/>
      <c r="JCL38" s="143"/>
      <c r="JCM38" s="2"/>
      <c r="JCS38" s="2"/>
      <c r="JCT38" s="2"/>
      <c r="JCU38" s="2"/>
      <c r="JCV38" s="2"/>
      <c r="JCY38" s="143"/>
      <c r="JCZ38" s="2"/>
      <c r="JDF38" s="2"/>
      <c r="JDG38" s="2"/>
      <c r="JDH38" s="2"/>
      <c r="JDI38" s="2"/>
      <c r="JDL38" s="143"/>
      <c r="JDM38" s="2"/>
      <c r="JDS38" s="2"/>
      <c r="JDT38" s="2"/>
      <c r="JDU38" s="2"/>
      <c r="JDV38" s="2"/>
      <c r="JDY38" s="143"/>
      <c r="JDZ38" s="2"/>
      <c r="JEF38" s="2"/>
      <c r="JEG38" s="2"/>
      <c r="JEH38" s="2"/>
      <c r="JEI38" s="2"/>
      <c r="JEL38" s="143"/>
      <c r="JEM38" s="2"/>
      <c r="JES38" s="2"/>
      <c r="JET38" s="2"/>
      <c r="JEU38" s="2"/>
      <c r="JEV38" s="2"/>
      <c r="JEY38" s="143"/>
      <c r="JEZ38" s="2"/>
      <c r="JFF38" s="2"/>
      <c r="JFG38" s="2"/>
      <c r="JFH38" s="2"/>
      <c r="JFI38" s="2"/>
      <c r="JFL38" s="143"/>
      <c r="JFM38" s="2"/>
      <c r="JFS38" s="2"/>
      <c r="JFT38" s="2"/>
      <c r="JFU38" s="2"/>
      <c r="JFV38" s="2"/>
      <c r="JFY38" s="143"/>
      <c r="JFZ38" s="2"/>
      <c r="JGF38" s="2"/>
      <c r="JGG38" s="2"/>
      <c r="JGH38" s="2"/>
      <c r="JGI38" s="2"/>
      <c r="JGL38" s="143"/>
      <c r="JGM38" s="2"/>
      <c r="JGS38" s="2"/>
      <c r="JGT38" s="2"/>
      <c r="JGU38" s="2"/>
      <c r="JGV38" s="2"/>
      <c r="JGY38" s="143"/>
      <c r="JGZ38" s="2"/>
      <c r="JHF38" s="2"/>
      <c r="JHG38" s="2"/>
      <c r="JHH38" s="2"/>
      <c r="JHI38" s="2"/>
      <c r="JHL38" s="143"/>
      <c r="JHM38" s="2"/>
      <c r="JHS38" s="2"/>
      <c r="JHT38" s="2"/>
      <c r="JHU38" s="2"/>
      <c r="JHV38" s="2"/>
      <c r="JHY38" s="143"/>
      <c r="JHZ38" s="2"/>
      <c r="JIF38" s="2"/>
      <c r="JIG38" s="2"/>
      <c r="JIH38" s="2"/>
      <c r="JII38" s="2"/>
      <c r="JIL38" s="143"/>
      <c r="JIM38" s="2"/>
      <c r="JIS38" s="2"/>
      <c r="JIT38" s="2"/>
      <c r="JIU38" s="2"/>
      <c r="JIV38" s="2"/>
      <c r="JIY38" s="143"/>
      <c r="JIZ38" s="2"/>
      <c r="JJF38" s="2"/>
      <c r="JJG38" s="2"/>
      <c r="JJH38" s="2"/>
      <c r="JJI38" s="2"/>
      <c r="JJL38" s="143"/>
      <c r="JJM38" s="2"/>
      <c r="JJS38" s="2"/>
      <c r="JJT38" s="2"/>
      <c r="JJU38" s="2"/>
      <c r="JJV38" s="2"/>
      <c r="JJY38" s="143"/>
      <c r="JJZ38" s="2"/>
      <c r="JKF38" s="2"/>
      <c r="JKG38" s="2"/>
      <c r="JKH38" s="2"/>
      <c r="JKI38" s="2"/>
      <c r="JKL38" s="143"/>
      <c r="JKM38" s="2"/>
      <c r="JKS38" s="2"/>
      <c r="JKT38" s="2"/>
      <c r="JKU38" s="2"/>
      <c r="JKV38" s="2"/>
      <c r="JKY38" s="143"/>
      <c r="JKZ38" s="2"/>
      <c r="JLF38" s="2"/>
      <c r="JLG38" s="2"/>
      <c r="JLH38" s="2"/>
      <c r="JLI38" s="2"/>
      <c r="JLL38" s="143"/>
      <c r="JLM38" s="2"/>
      <c r="JLS38" s="2"/>
      <c r="JLT38" s="2"/>
      <c r="JLU38" s="2"/>
      <c r="JLV38" s="2"/>
      <c r="JLY38" s="143"/>
      <c r="JLZ38" s="2"/>
      <c r="JMF38" s="2"/>
      <c r="JMG38" s="2"/>
      <c r="JMH38" s="2"/>
      <c r="JMI38" s="2"/>
      <c r="JML38" s="143"/>
      <c r="JMM38" s="2"/>
      <c r="JMS38" s="2"/>
      <c r="JMT38" s="2"/>
      <c r="JMU38" s="2"/>
      <c r="JMV38" s="2"/>
      <c r="JMY38" s="143"/>
      <c r="JMZ38" s="2"/>
      <c r="JNF38" s="2"/>
      <c r="JNG38" s="2"/>
      <c r="JNH38" s="2"/>
      <c r="JNI38" s="2"/>
      <c r="JNL38" s="143"/>
      <c r="JNM38" s="2"/>
      <c r="JNS38" s="2"/>
      <c r="JNT38" s="2"/>
      <c r="JNU38" s="2"/>
      <c r="JNV38" s="2"/>
      <c r="JNY38" s="143"/>
      <c r="JNZ38" s="2"/>
      <c r="JOF38" s="2"/>
      <c r="JOG38" s="2"/>
      <c r="JOH38" s="2"/>
      <c r="JOI38" s="2"/>
      <c r="JOL38" s="143"/>
      <c r="JOM38" s="2"/>
      <c r="JOS38" s="2"/>
      <c r="JOT38" s="2"/>
      <c r="JOU38" s="2"/>
      <c r="JOV38" s="2"/>
      <c r="JOY38" s="143"/>
      <c r="JOZ38" s="2"/>
      <c r="JPF38" s="2"/>
      <c r="JPG38" s="2"/>
      <c r="JPH38" s="2"/>
      <c r="JPI38" s="2"/>
      <c r="JPL38" s="143"/>
      <c r="JPM38" s="2"/>
      <c r="JPS38" s="2"/>
      <c r="JPT38" s="2"/>
      <c r="JPU38" s="2"/>
      <c r="JPV38" s="2"/>
      <c r="JPY38" s="143"/>
      <c r="JPZ38" s="2"/>
      <c r="JQF38" s="2"/>
      <c r="JQG38" s="2"/>
      <c r="JQH38" s="2"/>
      <c r="JQI38" s="2"/>
      <c r="JQL38" s="143"/>
      <c r="JQM38" s="2"/>
      <c r="JQS38" s="2"/>
      <c r="JQT38" s="2"/>
      <c r="JQU38" s="2"/>
      <c r="JQV38" s="2"/>
      <c r="JQY38" s="143"/>
      <c r="JQZ38" s="2"/>
      <c r="JRF38" s="2"/>
      <c r="JRG38" s="2"/>
      <c r="JRH38" s="2"/>
      <c r="JRI38" s="2"/>
      <c r="JRL38" s="143"/>
      <c r="JRM38" s="2"/>
      <c r="JRS38" s="2"/>
      <c r="JRT38" s="2"/>
      <c r="JRU38" s="2"/>
      <c r="JRV38" s="2"/>
      <c r="JRY38" s="143"/>
      <c r="JRZ38" s="2"/>
      <c r="JSF38" s="2"/>
      <c r="JSG38" s="2"/>
      <c r="JSH38" s="2"/>
      <c r="JSI38" s="2"/>
      <c r="JSL38" s="143"/>
      <c r="JSM38" s="2"/>
      <c r="JSS38" s="2"/>
      <c r="JST38" s="2"/>
      <c r="JSU38" s="2"/>
      <c r="JSV38" s="2"/>
      <c r="JSY38" s="143"/>
      <c r="JSZ38" s="2"/>
      <c r="JTF38" s="2"/>
      <c r="JTG38" s="2"/>
      <c r="JTH38" s="2"/>
      <c r="JTI38" s="2"/>
      <c r="JTL38" s="143"/>
      <c r="JTM38" s="2"/>
      <c r="JTS38" s="2"/>
      <c r="JTT38" s="2"/>
      <c r="JTU38" s="2"/>
      <c r="JTV38" s="2"/>
      <c r="JTY38" s="143"/>
      <c r="JTZ38" s="2"/>
      <c r="JUF38" s="2"/>
      <c r="JUG38" s="2"/>
      <c r="JUH38" s="2"/>
      <c r="JUI38" s="2"/>
      <c r="JUL38" s="143"/>
      <c r="JUM38" s="2"/>
      <c r="JUS38" s="2"/>
      <c r="JUT38" s="2"/>
      <c r="JUU38" s="2"/>
      <c r="JUV38" s="2"/>
      <c r="JUY38" s="143"/>
      <c r="JUZ38" s="2"/>
      <c r="JVF38" s="2"/>
      <c r="JVG38" s="2"/>
      <c r="JVH38" s="2"/>
      <c r="JVI38" s="2"/>
      <c r="JVL38" s="143"/>
      <c r="JVM38" s="2"/>
      <c r="JVS38" s="2"/>
      <c r="JVT38" s="2"/>
      <c r="JVU38" s="2"/>
      <c r="JVV38" s="2"/>
      <c r="JVY38" s="143"/>
      <c r="JVZ38" s="2"/>
      <c r="JWF38" s="2"/>
      <c r="JWG38" s="2"/>
      <c r="JWH38" s="2"/>
      <c r="JWI38" s="2"/>
      <c r="JWL38" s="143"/>
      <c r="JWM38" s="2"/>
      <c r="JWS38" s="2"/>
      <c r="JWT38" s="2"/>
      <c r="JWU38" s="2"/>
      <c r="JWV38" s="2"/>
      <c r="JWY38" s="143"/>
      <c r="JWZ38" s="2"/>
      <c r="JXF38" s="2"/>
      <c r="JXG38" s="2"/>
      <c r="JXH38" s="2"/>
      <c r="JXI38" s="2"/>
      <c r="JXL38" s="143"/>
      <c r="JXM38" s="2"/>
      <c r="JXS38" s="2"/>
      <c r="JXT38" s="2"/>
      <c r="JXU38" s="2"/>
      <c r="JXV38" s="2"/>
      <c r="JXY38" s="143"/>
      <c r="JXZ38" s="2"/>
      <c r="JYF38" s="2"/>
      <c r="JYG38" s="2"/>
      <c r="JYH38" s="2"/>
      <c r="JYI38" s="2"/>
      <c r="JYL38" s="143"/>
      <c r="JYM38" s="2"/>
      <c r="JYS38" s="2"/>
      <c r="JYT38" s="2"/>
      <c r="JYU38" s="2"/>
      <c r="JYV38" s="2"/>
      <c r="JYY38" s="143"/>
      <c r="JYZ38" s="2"/>
      <c r="JZF38" s="2"/>
      <c r="JZG38" s="2"/>
      <c r="JZH38" s="2"/>
      <c r="JZI38" s="2"/>
      <c r="JZL38" s="143"/>
      <c r="JZM38" s="2"/>
      <c r="JZS38" s="2"/>
      <c r="JZT38" s="2"/>
      <c r="JZU38" s="2"/>
      <c r="JZV38" s="2"/>
      <c r="JZY38" s="143"/>
      <c r="JZZ38" s="2"/>
      <c r="KAF38" s="2"/>
      <c r="KAG38" s="2"/>
      <c r="KAH38" s="2"/>
      <c r="KAI38" s="2"/>
      <c r="KAL38" s="143"/>
      <c r="KAM38" s="2"/>
      <c r="KAS38" s="2"/>
      <c r="KAT38" s="2"/>
      <c r="KAU38" s="2"/>
      <c r="KAV38" s="2"/>
      <c r="KAY38" s="143"/>
      <c r="KAZ38" s="2"/>
      <c r="KBF38" s="2"/>
      <c r="KBG38" s="2"/>
      <c r="KBH38" s="2"/>
      <c r="KBI38" s="2"/>
      <c r="KBL38" s="143"/>
      <c r="KBM38" s="2"/>
      <c r="KBS38" s="2"/>
      <c r="KBT38" s="2"/>
      <c r="KBU38" s="2"/>
      <c r="KBV38" s="2"/>
      <c r="KBY38" s="143"/>
      <c r="KBZ38" s="2"/>
      <c r="KCF38" s="2"/>
      <c r="KCG38" s="2"/>
      <c r="KCH38" s="2"/>
      <c r="KCI38" s="2"/>
      <c r="KCL38" s="143"/>
      <c r="KCM38" s="2"/>
      <c r="KCS38" s="2"/>
      <c r="KCT38" s="2"/>
      <c r="KCU38" s="2"/>
      <c r="KCV38" s="2"/>
      <c r="KCY38" s="143"/>
      <c r="KCZ38" s="2"/>
      <c r="KDF38" s="2"/>
      <c r="KDG38" s="2"/>
      <c r="KDH38" s="2"/>
      <c r="KDI38" s="2"/>
      <c r="KDL38" s="143"/>
      <c r="KDM38" s="2"/>
      <c r="KDS38" s="2"/>
      <c r="KDT38" s="2"/>
      <c r="KDU38" s="2"/>
      <c r="KDV38" s="2"/>
      <c r="KDY38" s="143"/>
      <c r="KDZ38" s="2"/>
      <c r="KEF38" s="2"/>
      <c r="KEG38" s="2"/>
      <c r="KEH38" s="2"/>
      <c r="KEI38" s="2"/>
      <c r="KEL38" s="143"/>
      <c r="KEM38" s="2"/>
      <c r="KES38" s="2"/>
      <c r="KET38" s="2"/>
      <c r="KEU38" s="2"/>
      <c r="KEV38" s="2"/>
      <c r="KEY38" s="143"/>
      <c r="KEZ38" s="2"/>
      <c r="KFF38" s="2"/>
      <c r="KFG38" s="2"/>
      <c r="KFH38" s="2"/>
      <c r="KFI38" s="2"/>
      <c r="KFL38" s="143"/>
      <c r="KFM38" s="2"/>
      <c r="KFS38" s="2"/>
      <c r="KFT38" s="2"/>
      <c r="KFU38" s="2"/>
      <c r="KFV38" s="2"/>
      <c r="KFY38" s="143"/>
      <c r="KFZ38" s="2"/>
      <c r="KGF38" s="2"/>
      <c r="KGG38" s="2"/>
      <c r="KGH38" s="2"/>
      <c r="KGI38" s="2"/>
      <c r="KGL38" s="143"/>
      <c r="KGM38" s="2"/>
      <c r="KGS38" s="2"/>
      <c r="KGT38" s="2"/>
      <c r="KGU38" s="2"/>
      <c r="KGV38" s="2"/>
      <c r="KGY38" s="143"/>
      <c r="KGZ38" s="2"/>
      <c r="KHF38" s="2"/>
      <c r="KHG38" s="2"/>
      <c r="KHH38" s="2"/>
      <c r="KHI38" s="2"/>
      <c r="KHL38" s="143"/>
      <c r="KHM38" s="2"/>
      <c r="KHS38" s="2"/>
      <c r="KHT38" s="2"/>
      <c r="KHU38" s="2"/>
      <c r="KHV38" s="2"/>
      <c r="KHY38" s="143"/>
      <c r="KHZ38" s="2"/>
      <c r="KIF38" s="2"/>
      <c r="KIG38" s="2"/>
      <c r="KIH38" s="2"/>
      <c r="KII38" s="2"/>
      <c r="KIL38" s="143"/>
      <c r="KIM38" s="2"/>
      <c r="KIS38" s="2"/>
      <c r="KIT38" s="2"/>
      <c r="KIU38" s="2"/>
      <c r="KIV38" s="2"/>
      <c r="KIY38" s="143"/>
      <c r="KIZ38" s="2"/>
      <c r="KJF38" s="2"/>
      <c r="KJG38" s="2"/>
      <c r="KJH38" s="2"/>
      <c r="KJI38" s="2"/>
      <c r="KJL38" s="143"/>
      <c r="KJM38" s="2"/>
      <c r="KJS38" s="2"/>
      <c r="KJT38" s="2"/>
      <c r="KJU38" s="2"/>
      <c r="KJV38" s="2"/>
      <c r="KJY38" s="143"/>
      <c r="KJZ38" s="2"/>
      <c r="KKF38" s="2"/>
      <c r="KKG38" s="2"/>
      <c r="KKH38" s="2"/>
      <c r="KKI38" s="2"/>
      <c r="KKL38" s="143"/>
      <c r="KKM38" s="2"/>
      <c r="KKS38" s="2"/>
      <c r="KKT38" s="2"/>
      <c r="KKU38" s="2"/>
      <c r="KKV38" s="2"/>
      <c r="KKY38" s="143"/>
      <c r="KKZ38" s="2"/>
      <c r="KLF38" s="2"/>
      <c r="KLG38" s="2"/>
      <c r="KLH38" s="2"/>
      <c r="KLI38" s="2"/>
      <c r="KLL38" s="143"/>
      <c r="KLM38" s="2"/>
      <c r="KLS38" s="2"/>
      <c r="KLT38" s="2"/>
      <c r="KLU38" s="2"/>
      <c r="KLV38" s="2"/>
      <c r="KLY38" s="143"/>
      <c r="KLZ38" s="2"/>
      <c r="KMF38" s="2"/>
      <c r="KMG38" s="2"/>
      <c r="KMH38" s="2"/>
      <c r="KMI38" s="2"/>
      <c r="KML38" s="143"/>
      <c r="KMM38" s="2"/>
      <c r="KMS38" s="2"/>
      <c r="KMT38" s="2"/>
      <c r="KMU38" s="2"/>
      <c r="KMV38" s="2"/>
      <c r="KMY38" s="143"/>
      <c r="KMZ38" s="2"/>
      <c r="KNF38" s="2"/>
      <c r="KNG38" s="2"/>
      <c r="KNH38" s="2"/>
      <c r="KNI38" s="2"/>
      <c r="KNL38" s="143"/>
      <c r="KNM38" s="2"/>
      <c r="KNS38" s="2"/>
      <c r="KNT38" s="2"/>
      <c r="KNU38" s="2"/>
      <c r="KNV38" s="2"/>
      <c r="KNY38" s="143"/>
      <c r="KNZ38" s="2"/>
      <c r="KOF38" s="2"/>
      <c r="KOG38" s="2"/>
      <c r="KOH38" s="2"/>
      <c r="KOI38" s="2"/>
      <c r="KOL38" s="143"/>
      <c r="KOM38" s="2"/>
      <c r="KOS38" s="2"/>
      <c r="KOT38" s="2"/>
      <c r="KOU38" s="2"/>
      <c r="KOV38" s="2"/>
      <c r="KOY38" s="143"/>
      <c r="KOZ38" s="2"/>
      <c r="KPF38" s="2"/>
      <c r="KPG38" s="2"/>
      <c r="KPH38" s="2"/>
      <c r="KPI38" s="2"/>
      <c r="KPL38" s="143"/>
      <c r="KPM38" s="2"/>
      <c r="KPS38" s="2"/>
      <c r="KPT38" s="2"/>
      <c r="KPU38" s="2"/>
      <c r="KPV38" s="2"/>
      <c r="KPY38" s="143"/>
      <c r="KPZ38" s="2"/>
      <c r="KQF38" s="2"/>
      <c r="KQG38" s="2"/>
      <c r="KQH38" s="2"/>
      <c r="KQI38" s="2"/>
      <c r="KQL38" s="143"/>
      <c r="KQM38" s="2"/>
      <c r="KQS38" s="2"/>
      <c r="KQT38" s="2"/>
      <c r="KQU38" s="2"/>
      <c r="KQV38" s="2"/>
      <c r="KQY38" s="143"/>
      <c r="KQZ38" s="2"/>
      <c r="KRF38" s="2"/>
      <c r="KRG38" s="2"/>
      <c r="KRH38" s="2"/>
      <c r="KRI38" s="2"/>
      <c r="KRL38" s="143"/>
      <c r="KRM38" s="2"/>
      <c r="KRS38" s="2"/>
      <c r="KRT38" s="2"/>
      <c r="KRU38" s="2"/>
      <c r="KRV38" s="2"/>
      <c r="KRY38" s="143"/>
      <c r="KRZ38" s="2"/>
      <c r="KSF38" s="2"/>
      <c r="KSG38" s="2"/>
      <c r="KSH38" s="2"/>
      <c r="KSI38" s="2"/>
      <c r="KSL38" s="143"/>
      <c r="KSM38" s="2"/>
      <c r="KSS38" s="2"/>
      <c r="KST38" s="2"/>
      <c r="KSU38" s="2"/>
      <c r="KSV38" s="2"/>
      <c r="KSY38" s="143"/>
      <c r="KSZ38" s="2"/>
      <c r="KTF38" s="2"/>
      <c r="KTG38" s="2"/>
      <c r="KTH38" s="2"/>
      <c r="KTI38" s="2"/>
      <c r="KTL38" s="143"/>
      <c r="KTM38" s="2"/>
      <c r="KTS38" s="2"/>
      <c r="KTT38" s="2"/>
      <c r="KTU38" s="2"/>
      <c r="KTV38" s="2"/>
      <c r="KTY38" s="143"/>
      <c r="KTZ38" s="2"/>
      <c r="KUF38" s="2"/>
      <c r="KUG38" s="2"/>
      <c r="KUH38" s="2"/>
      <c r="KUI38" s="2"/>
      <c r="KUL38" s="143"/>
      <c r="KUM38" s="2"/>
      <c r="KUS38" s="2"/>
      <c r="KUT38" s="2"/>
      <c r="KUU38" s="2"/>
      <c r="KUV38" s="2"/>
      <c r="KUY38" s="143"/>
      <c r="KUZ38" s="2"/>
      <c r="KVF38" s="2"/>
      <c r="KVG38" s="2"/>
      <c r="KVH38" s="2"/>
      <c r="KVI38" s="2"/>
      <c r="KVL38" s="143"/>
      <c r="KVM38" s="2"/>
      <c r="KVS38" s="2"/>
      <c r="KVT38" s="2"/>
      <c r="KVU38" s="2"/>
      <c r="KVV38" s="2"/>
      <c r="KVY38" s="143"/>
      <c r="KVZ38" s="2"/>
      <c r="KWF38" s="2"/>
      <c r="KWG38" s="2"/>
      <c r="KWH38" s="2"/>
      <c r="KWI38" s="2"/>
      <c r="KWL38" s="143"/>
      <c r="KWM38" s="2"/>
      <c r="KWS38" s="2"/>
      <c r="KWT38" s="2"/>
      <c r="KWU38" s="2"/>
      <c r="KWV38" s="2"/>
      <c r="KWY38" s="143"/>
      <c r="KWZ38" s="2"/>
      <c r="KXF38" s="2"/>
      <c r="KXG38" s="2"/>
      <c r="KXH38" s="2"/>
      <c r="KXI38" s="2"/>
      <c r="KXL38" s="143"/>
      <c r="KXM38" s="2"/>
      <c r="KXS38" s="2"/>
      <c r="KXT38" s="2"/>
      <c r="KXU38" s="2"/>
      <c r="KXV38" s="2"/>
      <c r="KXY38" s="143"/>
      <c r="KXZ38" s="2"/>
      <c r="KYF38" s="2"/>
      <c r="KYG38" s="2"/>
      <c r="KYH38" s="2"/>
      <c r="KYI38" s="2"/>
      <c r="KYL38" s="143"/>
      <c r="KYM38" s="2"/>
      <c r="KYS38" s="2"/>
      <c r="KYT38" s="2"/>
      <c r="KYU38" s="2"/>
      <c r="KYV38" s="2"/>
      <c r="KYY38" s="143"/>
      <c r="KYZ38" s="2"/>
      <c r="KZF38" s="2"/>
      <c r="KZG38" s="2"/>
      <c r="KZH38" s="2"/>
      <c r="KZI38" s="2"/>
      <c r="KZL38" s="143"/>
      <c r="KZM38" s="2"/>
      <c r="KZS38" s="2"/>
      <c r="KZT38" s="2"/>
      <c r="KZU38" s="2"/>
      <c r="KZV38" s="2"/>
      <c r="KZY38" s="143"/>
      <c r="KZZ38" s="2"/>
      <c r="LAF38" s="2"/>
      <c r="LAG38" s="2"/>
      <c r="LAH38" s="2"/>
      <c r="LAI38" s="2"/>
      <c r="LAL38" s="143"/>
      <c r="LAM38" s="2"/>
      <c r="LAS38" s="2"/>
      <c r="LAT38" s="2"/>
      <c r="LAU38" s="2"/>
      <c r="LAV38" s="2"/>
      <c r="LAY38" s="143"/>
      <c r="LAZ38" s="2"/>
      <c r="LBF38" s="2"/>
      <c r="LBG38" s="2"/>
      <c r="LBH38" s="2"/>
      <c r="LBI38" s="2"/>
      <c r="LBL38" s="143"/>
      <c r="LBM38" s="2"/>
      <c r="LBS38" s="2"/>
      <c r="LBT38" s="2"/>
      <c r="LBU38" s="2"/>
      <c r="LBV38" s="2"/>
      <c r="LBY38" s="143"/>
      <c r="LBZ38" s="2"/>
      <c r="LCF38" s="2"/>
      <c r="LCG38" s="2"/>
      <c r="LCH38" s="2"/>
      <c r="LCI38" s="2"/>
      <c r="LCL38" s="143"/>
      <c r="LCM38" s="2"/>
      <c r="LCS38" s="2"/>
      <c r="LCT38" s="2"/>
      <c r="LCU38" s="2"/>
      <c r="LCV38" s="2"/>
      <c r="LCY38" s="143"/>
      <c r="LCZ38" s="2"/>
      <c r="LDF38" s="2"/>
      <c r="LDG38" s="2"/>
      <c r="LDH38" s="2"/>
      <c r="LDI38" s="2"/>
      <c r="LDL38" s="143"/>
      <c r="LDM38" s="2"/>
      <c r="LDS38" s="2"/>
      <c r="LDT38" s="2"/>
      <c r="LDU38" s="2"/>
      <c r="LDV38" s="2"/>
      <c r="LDY38" s="143"/>
      <c r="LDZ38" s="2"/>
      <c r="LEF38" s="2"/>
      <c r="LEG38" s="2"/>
      <c r="LEH38" s="2"/>
      <c r="LEI38" s="2"/>
      <c r="LEL38" s="143"/>
      <c r="LEM38" s="2"/>
      <c r="LES38" s="2"/>
      <c r="LET38" s="2"/>
      <c r="LEU38" s="2"/>
      <c r="LEV38" s="2"/>
      <c r="LEY38" s="143"/>
      <c r="LEZ38" s="2"/>
      <c r="LFF38" s="2"/>
      <c r="LFG38" s="2"/>
      <c r="LFH38" s="2"/>
      <c r="LFI38" s="2"/>
      <c r="LFL38" s="143"/>
      <c r="LFM38" s="2"/>
      <c r="LFS38" s="2"/>
      <c r="LFT38" s="2"/>
      <c r="LFU38" s="2"/>
      <c r="LFV38" s="2"/>
      <c r="LFY38" s="143"/>
      <c r="LFZ38" s="2"/>
      <c r="LGF38" s="2"/>
      <c r="LGG38" s="2"/>
      <c r="LGH38" s="2"/>
      <c r="LGI38" s="2"/>
      <c r="LGL38" s="143"/>
      <c r="LGM38" s="2"/>
      <c r="LGS38" s="2"/>
      <c r="LGT38" s="2"/>
      <c r="LGU38" s="2"/>
      <c r="LGV38" s="2"/>
      <c r="LGY38" s="143"/>
      <c r="LGZ38" s="2"/>
      <c r="LHF38" s="2"/>
      <c r="LHG38" s="2"/>
      <c r="LHH38" s="2"/>
      <c r="LHI38" s="2"/>
      <c r="LHL38" s="143"/>
      <c r="LHM38" s="2"/>
      <c r="LHS38" s="2"/>
      <c r="LHT38" s="2"/>
      <c r="LHU38" s="2"/>
      <c r="LHV38" s="2"/>
      <c r="LHY38" s="143"/>
      <c r="LHZ38" s="2"/>
      <c r="LIF38" s="2"/>
      <c r="LIG38" s="2"/>
      <c r="LIH38" s="2"/>
      <c r="LII38" s="2"/>
      <c r="LIL38" s="143"/>
      <c r="LIM38" s="2"/>
      <c r="LIS38" s="2"/>
      <c r="LIT38" s="2"/>
      <c r="LIU38" s="2"/>
      <c r="LIV38" s="2"/>
      <c r="LIY38" s="143"/>
      <c r="LIZ38" s="2"/>
      <c r="LJF38" s="2"/>
      <c r="LJG38" s="2"/>
      <c r="LJH38" s="2"/>
      <c r="LJI38" s="2"/>
      <c r="LJL38" s="143"/>
      <c r="LJM38" s="2"/>
      <c r="LJS38" s="2"/>
      <c r="LJT38" s="2"/>
      <c r="LJU38" s="2"/>
      <c r="LJV38" s="2"/>
      <c r="LJY38" s="143"/>
      <c r="LJZ38" s="2"/>
      <c r="LKF38" s="2"/>
      <c r="LKG38" s="2"/>
      <c r="LKH38" s="2"/>
      <c r="LKI38" s="2"/>
      <c r="LKL38" s="143"/>
      <c r="LKM38" s="2"/>
      <c r="LKS38" s="2"/>
      <c r="LKT38" s="2"/>
      <c r="LKU38" s="2"/>
      <c r="LKV38" s="2"/>
      <c r="LKY38" s="143"/>
      <c r="LKZ38" s="2"/>
      <c r="LLF38" s="2"/>
      <c r="LLG38" s="2"/>
      <c r="LLH38" s="2"/>
      <c r="LLI38" s="2"/>
      <c r="LLL38" s="143"/>
      <c r="LLM38" s="2"/>
      <c r="LLS38" s="2"/>
      <c r="LLT38" s="2"/>
      <c r="LLU38" s="2"/>
      <c r="LLV38" s="2"/>
      <c r="LLY38" s="143"/>
      <c r="LLZ38" s="2"/>
      <c r="LMF38" s="2"/>
      <c r="LMG38" s="2"/>
      <c r="LMH38" s="2"/>
      <c r="LMI38" s="2"/>
      <c r="LML38" s="143"/>
      <c r="LMM38" s="2"/>
      <c r="LMS38" s="2"/>
      <c r="LMT38" s="2"/>
      <c r="LMU38" s="2"/>
      <c r="LMV38" s="2"/>
      <c r="LMY38" s="143"/>
      <c r="LMZ38" s="2"/>
      <c r="LNF38" s="2"/>
      <c r="LNG38" s="2"/>
      <c r="LNH38" s="2"/>
      <c r="LNI38" s="2"/>
      <c r="LNL38" s="143"/>
      <c r="LNM38" s="2"/>
      <c r="LNS38" s="2"/>
      <c r="LNT38" s="2"/>
      <c r="LNU38" s="2"/>
      <c r="LNV38" s="2"/>
      <c r="LNY38" s="143"/>
      <c r="LNZ38" s="2"/>
      <c r="LOF38" s="2"/>
      <c r="LOG38" s="2"/>
      <c r="LOH38" s="2"/>
      <c r="LOI38" s="2"/>
      <c r="LOL38" s="143"/>
      <c r="LOM38" s="2"/>
      <c r="LOS38" s="2"/>
      <c r="LOT38" s="2"/>
      <c r="LOU38" s="2"/>
      <c r="LOV38" s="2"/>
      <c r="LOY38" s="143"/>
      <c r="LOZ38" s="2"/>
      <c r="LPF38" s="2"/>
      <c r="LPG38" s="2"/>
      <c r="LPH38" s="2"/>
      <c r="LPI38" s="2"/>
      <c r="LPL38" s="143"/>
      <c r="LPM38" s="2"/>
      <c r="LPS38" s="2"/>
      <c r="LPT38" s="2"/>
      <c r="LPU38" s="2"/>
      <c r="LPV38" s="2"/>
      <c r="LPY38" s="143"/>
      <c r="LPZ38" s="2"/>
      <c r="LQF38" s="2"/>
      <c r="LQG38" s="2"/>
      <c r="LQH38" s="2"/>
      <c r="LQI38" s="2"/>
      <c r="LQL38" s="143"/>
      <c r="LQM38" s="2"/>
      <c r="LQS38" s="2"/>
      <c r="LQT38" s="2"/>
      <c r="LQU38" s="2"/>
      <c r="LQV38" s="2"/>
      <c r="LQY38" s="143"/>
      <c r="LQZ38" s="2"/>
      <c r="LRF38" s="2"/>
      <c r="LRG38" s="2"/>
      <c r="LRH38" s="2"/>
      <c r="LRI38" s="2"/>
      <c r="LRL38" s="143"/>
      <c r="LRM38" s="2"/>
      <c r="LRS38" s="2"/>
      <c r="LRT38" s="2"/>
      <c r="LRU38" s="2"/>
      <c r="LRV38" s="2"/>
      <c r="LRY38" s="143"/>
      <c r="LRZ38" s="2"/>
      <c r="LSF38" s="2"/>
      <c r="LSG38" s="2"/>
      <c r="LSH38" s="2"/>
      <c r="LSI38" s="2"/>
      <c r="LSL38" s="143"/>
      <c r="LSM38" s="2"/>
      <c r="LSS38" s="2"/>
      <c r="LST38" s="2"/>
      <c r="LSU38" s="2"/>
      <c r="LSV38" s="2"/>
      <c r="LSY38" s="143"/>
      <c r="LSZ38" s="2"/>
      <c r="LTF38" s="2"/>
      <c r="LTG38" s="2"/>
      <c r="LTH38" s="2"/>
      <c r="LTI38" s="2"/>
      <c r="LTL38" s="143"/>
      <c r="LTM38" s="2"/>
      <c r="LTS38" s="2"/>
      <c r="LTT38" s="2"/>
      <c r="LTU38" s="2"/>
      <c r="LTV38" s="2"/>
      <c r="LTY38" s="143"/>
      <c r="LTZ38" s="2"/>
      <c r="LUF38" s="2"/>
      <c r="LUG38" s="2"/>
      <c r="LUH38" s="2"/>
      <c r="LUI38" s="2"/>
      <c r="LUL38" s="143"/>
      <c r="LUM38" s="2"/>
      <c r="LUS38" s="2"/>
      <c r="LUT38" s="2"/>
      <c r="LUU38" s="2"/>
      <c r="LUV38" s="2"/>
      <c r="LUY38" s="143"/>
      <c r="LUZ38" s="2"/>
      <c r="LVF38" s="2"/>
      <c r="LVG38" s="2"/>
      <c r="LVH38" s="2"/>
      <c r="LVI38" s="2"/>
      <c r="LVL38" s="143"/>
      <c r="LVM38" s="2"/>
      <c r="LVS38" s="2"/>
      <c r="LVT38" s="2"/>
      <c r="LVU38" s="2"/>
      <c r="LVV38" s="2"/>
      <c r="LVY38" s="143"/>
      <c r="LVZ38" s="2"/>
      <c r="LWF38" s="2"/>
      <c r="LWG38" s="2"/>
      <c r="LWH38" s="2"/>
      <c r="LWI38" s="2"/>
      <c r="LWL38" s="143"/>
      <c r="LWM38" s="2"/>
      <c r="LWS38" s="2"/>
      <c r="LWT38" s="2"/>
      <c r="LWU38" s="2"/>
      <c r="LWV38" s="2"/>
      <c r="LWY38" s="143"/>
      <c r="LWZ38" s="2"/>
      <c r="LXF38" s="2"/>
      <c r="LXG38" s="2"/>
      <c r="LXH38" s="2"/>
      <c r="LXI38" s="2"/>
      <c r="LXL38" s="143"/>
      <c r="LXM38" s="2"/>
      <c r="LXS38" s="2"/>
      <c r="LXT38" s="2"/>
      <c r="LXU38" s="2"/>
      <c r="LXV38" s="2"/>
      <c r="LXY38" s="143"/>
      <c r="LXZ38" s="2"/>
      <c r="LYF38" s="2"/>
      <c r="LYG38" s="2"/>
      <c r="LYH38" s="2"/>
      <c r="LYI38" s="2"/>
      <c r="LYL38" s="143"/>
      <c r="LYM38" s="2"/>
      <c r="LYS38" s="2"/>
      <c r="LYT38" s="2"/>
      <c r="LYU38" s="2"/>
      <c r="LYV38" s="2"/>
      <c r="LYY38" s="143"/>
      <c r="LYZ38" s="2"/>
      <c r="LZF38" s="2"/>
      <c r="LZG38" s="2"/>
      <c r="LZH38" s="2"/>
      <c r="LZI38" s="2"/>
      <c r="LZL38" s="143"/>
      <c r="LZM38" s="2"/>
      <c r="LZS38" s="2"/>
      <c r="LZT38" s="2"/>
      <c r="LZU38" s="2"/>
      <c r="LZV38" s="2"/>
      <c r="LZY38" s="143"/>
      <c r="LZZ38" s="2"/>
      <c r="MAF38" s="2"/>
      <c r="MAG38" s="2"/>
      <c r="MAH38" s="2"/>
      <c r="MAI38" s="2"/>
      <c r="MAL38" s="143"/>
      <c r="MAM38" s="2"/>
      <c r="MAS38" s="2"/>
      <c r="MAT38" s="2"/>
      <c r="MAU38" s="2"/>
      <c r="MAV38" s="2"/>
      <c r="MAY38" s="143"/>
      <c r="MAZ38" s="2"/>
      <c r="MBF38" s="2"/>
      <c r="MBG38" s="2"/>
      <c r="MBH38" s="2"/>
      <c r="MBI38" s="2"/>
      <c r="MBL38" s="143"/>
      <c r="MBM38" s="2"/>
      <c r="MBS38" s="2"/>
      <c r="MBT38" s="2"/>
      <c r="MBU38" s="2"/>
      <c r="MBV38" s="2"/>
      <c r="MBY38" s="143"/>
      <c r="MBZ38" s="2"/>
      <c r="MCF38" s="2"/>
      <c r="MCG38" s="2"/>
      <c r="MCH38" s="2"/>
      <c r="MCI38" s="2"/>
      <c r="MCL38" s="143"/>
      <c r="MCM38" s="2"/>
      <c r="MCS38" s="2"/>
      <c r="MCT38" s="2"/>
      <c r="MCU38" s="2"/>
      <c r="MCV38" s="2"/>
      <c r="MCY38" s="143"/>
      <c r="MCZ38" s="2"/>
      <c r="MDF38" s="2"/>
      <c r="MDG38" s="2"/>
      <c r="MDH38" s="2"/>
      <c r="MDI38" s="2"/>
      <c r="MDL38" s="143"/>
      <c r="MDM38" s="2"/>
      <c r="MDS38" s="2"/>
      <c r="MDT38" s="2"/>
      <c r="MDU38" s="2"/>
      <c r="MDV38" s="2"/>
      <c r="MDY38" s="143"/>
      <c r="MDZ38" s="2"/>
      <c r="MEF38" s="2"/>
      <c r="MEG38" s="2"/>
      <c r="MEH38" s="2"/>
      <c r="MEI38" s="2"/>
      <c r="MEL38" s="143"/>
      <c r="MEM38" s="2"/>
      <c r="MES38" s="2"/>
      <c r="MET38" s="2"/>
      <c r="MEU38" s="2"/>
      <c r="MEV38" s="2"/>
      <c r="MEY38" s="143"/>
      <c r="MEZ38" s="2"/>
      <c r="MFF38" s="2"/>
      <c r="MFG38" s="2"/>
      <c r="MFH38" s="2"/>
      <c r="MFI38" s="2"/>
      <c r="MFL38" s="143"/>
      <c r="MFM38" s="2"/>
      <c r="MFS38" s="2"/>
      <c r="MFT38" s="2"/>
      <c r="MFU38" s="2"/>
      <c r="MFV38" s="2"/>
      <c r="MFY38" s="143"/>
      <c r="MFZ38" s="2"/>
      <c r="MGF38" s="2"/>
      <c r="MGG38" s="2"/>
      <c r="MGH38" s="2"/>
      <c r="MGI38" s="2"/>
      <c r="MGL38" s="143"/>
      <c r="MGM38" s="2"/>
      <c r="MGS38" s="2"/>
      <c r="MGT38" s="2"/>
      <c r="MGU38" s="2"/>
      <c r="MGV38" s="2"/>
      <c r="MGY38" s="143"/>
      <c r="MGZ38" s="2"/>
      <c r="MHF38" s="2"/>
      <c r="MHG38" s="2"/>
      <c r="MHH38" s="2"/>
      <c r="MHI38" s="2"/>
      <c r="MHL38" s="143"/>
      <c r="MHM38" s="2"/>
      <c r="MHS38" s="2"/>
      <c r="MHT38" s="2"/>
      <c r="MHU38" s="2"/>
      <c r="MHV38" s="2"/>
      <c r="MHY38" s="143"/>
      <c r="MHZ38" s="2"/>
      <c r="MIF38" s="2"/>
      <c r="MIG38" s="2"/>
      <c r="MIH38" s="2"/>
      <c r="MII38" s="2"/>
      <c r="MIL38" s="143"/>
      <c r="MIM38" s="2"/>
      <c r="MIS38" s="2"/>
      <c r="MIT38" s="2"/>
      <c r="MIU38" s="2"/>
      <c r="MIV38" s="2"/>
      <c r="MIY38" s="143"/>
      <c r="MIZ38" s="2"/>
      <c r="MJF38" s="2"/>
      <c r="MJG38" s="2"/>
      <c r="MJH38" s="2"/>
      <c r="MJI38" s="2"/>
      <c r="MJL38" s="143"/>
      <c r="MJM38" s="2"/>
      <c r="MJS38" s="2"/>
      <c r="MJT38" s="2"/>
      <c r="MJU38" s="2"/>
      <c r="MJV38" s="2"/>
      <c r="MJY38" s="143"/>
      <c r="MJZ38" s="2"/>
      <c r="MKF38" s="2"/>
      <c r="MKG38" s="2"/>
      <c r="MKH38" s="2"/>
      <c r="MKI38" s="2"/>
      <c r="MKL38" s="143"/>
      <c r="MKM38" s="2"/>
      <c r="MKS38" s="2"/>
      <c r="MKT38" s="2"/>
      <c r="MKU38" s="2"/>
      <c r="MKV38" s="2"/>
      <c r="MKY38" s="143"/>
      <c r="MKZ38" s="2"/>
      <c r="MLF38" s="2"/>
      <c r="MLG38" s="2"/>
      <c r="MLH38" s="2"/>
      <c r="MLI38" s="2"/>
      <c r="MLL38" s="143"/>
      <c r="MLM38" s="2"/>
      <c r="MLS38" s="2"/>
      <c r="MLT38" s="2"/>
      <c r="MLU38" s="2"/>
      <c r="MLV38" s="2"/>
      <c r="MLY38" s="143"/>
      <c r="MLZ38" s="2"/>
      <c r="MMF38" s="2"/>
      <c r="MMG38" s="2"/>
      <c r="MMH38" s="2"/>
      <c r="MMI38" s="2"/>
      <c r="MML38" s="143"/>
      <c r="MMM38" s="2"/>
      <c r="MMS38" s="2"/>
      <c r="MMT38" s="2"/>
      <c r="MMU38" s="2"/>
      <c r="MMV38" s="2"/>
      <c r="MMY38" s="143"/>
      <c r="MMZ38" s="2"/>
      <c r="MNF38" s="2"/>
      <c r="MNG38" s="2"/>
      <c r="MNH38" s="2"/>
      <c r="MNI38" s="2"/>
      <c r="MNL38" s="143"/>
      <c r="MNM38" s="2"/>
      <c r="MNS38" s="2"/>
      <c r="MNT38" s="2"/>
      <c r="MNU38" s="2"/>
      <c r="MNV38" s="2"/>
      <c r="MNY38" s="143"/>
      <c r="MNZ38" s="2"/>
      <c r="MOF38" s="2"/>
      <c r="MOG38" s="2"/>
      <c r="MOH38" s="2"/>
      <c r="MOI38" s="2"/>
      <c r="MOL38" s="143"/>
      <c r="MOM38" s="2"/>
      <c r="MOS38" s="2"/>
      <c r="MOT38" s="2"/>
      <c r="MOU38" s="2"/>
      <c r="MOV38" s="2"/>
      <c r="MOY38" s="143"/>
      <c r="MOZ38" s="2"/>
      <c r="MPF38" s="2"/>
      <c r="MPG38" s="2"/>
      <c r="MPH38" s="2"/>
      <c r="MPI38" s="2"/>
      <c r="MPL38" s="143"/>
      <c r="MPM38" s="2"/>
      <c r="MPS38" s="2"/>
      <c r="MPT38" s="2"/>
      <c r="MPU38" s="2"/>
      <c r="MPV38" s="2"/>
      <c r="MPY38" s="143"/>
      <c r="MPZ38" s="2"/>
      <c r="MQF38" s="2"/>
      <c r="MQG38" s="2"/>
      <c r="MQH38" s="2"/>
      <c r="MQI38" s="2"/>
      <c r="MQL38" s="143"/>
      <c r="MQM38" s="2"/>
      <c r="MQS38" s="2"/>
      <c r="MQT38" s="2"/>
      <c r="MQU38" s="2"/>
      <c r="MQV38" s="2"/>
      <c r="MQY38" s="143"/>
      <c r="MQZ38" s="2"/>
      <c r="MRF38" s="2"/>
      <c r="MRG38" s="2"/>
      <c r="MRH38" s="2"/>
      <c r="MRI38" s="2"/>
      <c r="MRL38" s="143"/>
      <c r="MRM38" s="2"/>
      <c r="MRS38" s="2"/>
      <c r="MRT38" s="2"/>
      <c r="MRU38" s="2"/>
      <c r="MRV38" s="2"/>
      <c r="MRY38" s="143"/>
      <c r="MRZ38" s="2"/>
      <c r="MSF38" s="2"/>
      <c r="MSG38" s="2"/>
      <c r="MSH38" s="2"/>
      <c r="MSI38" s="2"/>
      <c r="MSL38" s="143"/>
      <c r="MSM38" s="2"/>
      <c r="MSS38" s="2"/>
      <c r="MST38" s="2"/>
      <c r="MSU38" s="2"/>
      <c r="MSV38" s="2"/>
      <c r="MSY38" s="143"/>
      <c r="MSZ38" s="2"/>
      <c r="MTF38" s="2"/>
      <c r="MTG38" s="2"/>
      <c r="MTH38" s="2"/>
      <c r="MTI38" s="2"/>
      <c r="MTL38" s="143"/>
      <c r="MTM38" s="2"/>
      <c r="MTS38" s="2"/>
      <c r="MTT38" s="2"/>
      <c r="MTU38" s="2"/>
      <c r="MTV38" s="2"/>
      <c r="MTY38" s="143"/>
      <c r="MTZ38" s="2"/>
      <c r="MUF38" s="2"/>
      <c r="MUG38" s="2"/>
      <c r="MUH38" s="2"/>
      <c r="MUI38" s="2"/>
      <c r="MUL38" s="143"/>
      <c r="MUM38" s="2"/>
      <c r="MUS38" s="2"/>
      <c r="MUT38" s="2"/>
      <c r="MUU38" s="2"/>
      <c r="MUV38" s="2"/>
      <c r="MUY38" s="143"/>
      <c r="MUZ38" s="2"/>
      <c r="MVF38" s="2"/>
      <c r="MVG38" s="2"/>
      <c r="MVH38" s="2"/>
      <c r="MVI38" s="2"/>
      <c r="MVL38" s="143"/>
      <c r="MVM38" s="2"/>
      <c r="MVS38" s="2"/>
      <c r="MVT38" s="2"/>
      <c r="MVU38" s="2"/>
      <c r="MVV38" s="2"/>
      <c r="MVY38" s="143"/>
      <c r="MVZ38" s="2"/>
      <c r="MWF38" s="2"/>
      <c r="MWG38" s="2"/>
      <c r="MWH38" s="2"/>
      <c r="MWI38" s="2"/>
      <c r="MWL38" s="143"/>
      <c r="MWM38" s="2"/>
      <c r="MWS38" s="2"/>
      <c r="MWT38" s="2"/>
      <c r="MWU38" s="2"/>
      <c r="MWV38" s="2"/>
      <c r="MWY38" s="143"/>
      <c r="MWZ38" s="2"/>
      <c r="MXF38" s="2"/>
      <c r="MXG38" s="2"/>
      <c r="MXH38" s="2"/>
      <c r="MXI38" s="2"/>
      <c r="MXL38" s="143"/>
      <c r="MXM38" s="2"/>
      <c r="MXS38" s="2"/>
      <c r="MXT38" s="2"/>
      <c r="MXU38" s="2"/>
      <c r="MXV38" s="2"/>
      <c r="MXY38" s="143"/>
      <c r="MXZ38" s="2"/>
      <c r="MYF38" s="2"/>
      <c r="MYG38" s="2"/>
      <c r="MYH38" s="2"/>
      <c r="MYI38" s="2"/>
      <c r="MYL38" s="143"/>
      <c r="MYM38" s="2"/>
      <c r="MYS38" s="2"/>
      <c r="MYT38" s="2"/>
      <c r="MYU38" s="2"/>
      <c r="MYV38" s="2"/>
      <c r="MYY38" s="143"/>
      <c r="MYZ38" s="2"/>
      <c r="MZF38" s="2"/>
      <c r="MZG38" s="2"/>
      <c r="MZH38" s="2"/>
      <c r="MZI38" s="2"/>
      <c r="MZL38" s="143"/>
      <c r="MZM38" s="2"/>
      <c r="MZS38" s="2"/>
      <c r="MZT38" s="2"/>
      <c r="MZU38" s="2"/>
      <c r="MZV38" s="2"/>
      <c r="MZY38" s="143"/>
      <c r="MZZ38" s="2"/>
      <c r="NAF38" s="2"/>
      <c r="NAG38" s="2"/>
      <c r="NAH38" s="2"/>
      <c r="NAI38" s="2"/>
      <c r="NAL38" s="143"/>
      <c r="NAM38" s="2"/>
      <c r="NAS38" s="2"/>
      <c r="NAT38" s="2"/>
      <c r="NAU38" s="2"/>
      <c r="NAV38" s="2"/>
      <c r="NAY38" s="143"/>
      <c r="NAZ38" s="2"/>
      <c r="NBF38" s="2"/>
      <c r="NBG38" s="2"/>
      <c r="NBH38" s="2"/>
      <c r="NBI38" s="2"/>
      <c r="NBL38" s="143"/>
      <c r="NBM38" s="2"/>
      <c r="NBS38" s="2"/>
      <c r="NBT38" s="2"/>
      <c r="NBU38" s="2"/>
      <c r="NBV38" s="2"/>
      <c r="NBY38" s="143"/>
      <c r="NBZ38" s="2"/>
      <c r="NCF38" s="2"/>
      <c r="NCG38" s="2"/>
      <c r="NCH38" s="2"/>
      <c r="NCI38" s="2"/>
      <c r="NCL38" s="143"/>
      <c r="NCM38" s="2"/>
      <c r="NCS38" s="2"/>
      <c r="NCT38" s="2"/>
      <c r="NCU38" s="2"/>
      <c r="NCV38" s="2"/>
      <c r="NCY38" s="143"/>
      <c r="NCZ38" s="2"/>
      <c r="NDF38" s="2"/>
      <c r="NDG38" s="2"/>
      <c r="NDH38" s="2"/>
      <c r="NDI38" s="2"/>
      <c r="NDL38" s="143"/>
      <c r="NDM38" s="2"/>
      <c r="NDS38" s="2"/>
      <c r="NDT38" s="2"/>
      <c r="NDU38" s="2"/>
      <c r="NDV38" s="2"/>
      <c r="NDY38" s="143"/>
      <c r="NDZ38" s="2"/>
      <c r="NEF38" s="2"/>
      <c r="NEG38" s="2"/>
      <c r="NEH38" s="2"/>
      <c r="NEI38" s="2"/>
      <c r="NEL38" s="143"/>
      <c r="NEM38" s="2"/>
      <c r="NES38" s="2"/>
      <c r="NET38" s="2"/>
      <c r="NEU38" s="2"/>
      <c r="NEV38" s="2"/>
      <c r="NEY38" s="143"/>
      <c r="NEZ38" s="2"/>
      <c r="NFF38" s="2"/>
      <c r="NFG38" s="2"/>
      <c r="NFH38" s="2"/>
      <c r="NFI38" s="2"/>
      <c r="NFL38" s="143"/>
      <c r="NFM38" s="2"/>
      <c r="NFS38" s="2"/>
      <c r="NFT38" s="2"/>
      <c r="NFU38" s="2"/>
      <c r="NFV38" s="2"/>
      <c r="NFY38" s="143"/>
      <c r="NFZ38" s="2"/>
      <c r="NGF38" s="2"/>
      <c r="NGG38" s="2"/>
      <c r="NGH38" s="2"/>
      <c r="NGI38" s="2"/>
      <c r="NGL38" s="143"/>
      <c r="NGM38" s="2"/>
      <c r="NGS38" s="2"/>
      <c r="NGT38" s="2"/>
      <c r="NGU38" s="2"/>
      <c r="NGV38" s="2"/>
      <c r="NGY38" s="143"/>
      <c r="NGZ38" s="2"/>
      <c r="NHF38" s="2"/>
      <c r="NHG38" s="2"/>
      <c r="NHH38" s="2"/>
      <c r="NHI38" s="2"/>
      <c r="NHL38" s="143"/>
      <c r="NHM38" s="2"/>
      <c r="NHS38" s="2"/>
      <c r="NHT38" s="2"/>
      <c r="NHU38" s="2"/>
      <c r="NHV38" s="2"/>
      <c r="NHY38" s="143"/>
      <c r="NHZ38" s="2"/>
      <c r="NIF38" s="2"/>
      <c r="NIG38" s="2"/>
      <c r="NIH38" s="2"/>
      <c r="NII38" s="2"/>
      <c r="NIL38" s="143"/>
      <c r="NIM38" s="2"/>
      <c r="NIS38" s="2"/>
      <c r="NIT38" s="2"/>
      <c r="NIU38" s="2"/>
      <c r="NIV38" s="2"/>
      <c r="NIY38" s="143"/>
      <c r="NIZ38" s="2"/>
      <c r="NJF38" s="2"/>
      <c r="NJG38" s="2"/>
      <c r="NJH38" s="2"/>
      <c r="NJI38" s="2"/>
      <c r="NJL38" s="143"/>
      <c r="NJM38" s="2"/>
      <c r="NJS38" s="2"/>
      <c r="NJT38" s="2"/>
      <c r="NJU38" s="2"/>
      <c r="NJV38" s="2"/>
      <c r="NJY38" s="143"/>
      <c r="NJZ38" s="2"/>
      <c r="NKF38" s="2"/>
      <c r="NKG38" s="2"/>
      <c r="NKH38" s="2"/>
      <c r="NKI38" s="2"/>
      <c r="NKL38" s="143"/>
      <c r="NKM38" s="2"/>
      <c r="NKS38" s="2"/>
      <c r="NKT38" s="2"/>
      <c r="NKU38" s="2"/>
      <c r="NKV38" s="2"/>
      <c r="NKY38" s="143"/>
      <c r="NKZ38" s="2"/>
      <c r="NLF38" s="2"/>
      <c r="NLG38" s="2"/>
      <c r="NLH38" s="2"/>
      <c r="NLI38" s="2"/>
      <c r="NLL38" s="143"/>
      <c r="NLM38" s="2"/>
      <c r="NLS38" s="2"/>
      <c r="NLT38" s="2"/>
      <c r="NLU38" s="2"/>
      <c r="NLV38" s="2"/>
      <c r="NLY38" s="143"/>
      <c r="NLZ38" s="2"/>
      <c r="NMF38" s="2"/>
      <c r="NMG38" s="2"/>
      <c r="NMH38" s="2"/>
      <c r="NMI38" s="2"/>
      <c r="NML38" s="143"/>
      <c r="NMM38" s="2"/>
      <c r="NMS38" s="2"/>
      <c r="NMT38" s="2"/>
      <c r="NMU38" s="2"/>
      <c r="NMV38" s="2"/>
      <c r="NMY38" s="143"/>
      <c r="NMZ38" s="2"/>
      <c r="NNF38" s="2"/>
      <c r="NNG38" s="2"/>
      <c r="NNH38" s="2"/>
      <c r="NNI38" s="2"/>
      <c r="NNL38" s="143"/>
      <c r="NNM38" s="2"/>
      <c r="NNS38" s="2"/>
      <c r="NNT38" s="2"/>
      <c r="NNU38" s="2"/>
      <c r="NNV38" s="2"/>
      <c r="NNY38" s="143"/>
      <c r="NNZ38" s="2"/>
      <c r="NOF38" s="2"/>
      <c r="NOG38" s="2"/>
      <c r="NOH38" s="2"/>
      <c r="NOI38" s="2"/>
      <c r="NOL38" s="143"/>
      <c r="NOM38" s="2"/>
      <c r="NOS38" s="2"/>
      <c r="NOT38" s="2"/>
      <c r="NOU38" s="2"/>
      <c r="NOV38" s="2"/>
      <c r="NOY38" s="143"/>
      <c r="NOZ38" s="2"/>
      <c r="NPF38" s="2"/>
      <c r="NPG38" s="2"/>
      <c r="NPH38" s="2"/>
      <c r="NPI38" s="2"/>
      <c r="NPL38" s="143"/>
      <c r="NPM38" s="2"/>
      <c r="NPS38" s="2"/>
      <c r="NPT38" s="2"/>
      <c r="NPU38" s="2"/>
      <c r="NPV38" s="2"/>
      <c r="NPY38" s="143"/>
      <c r="NPZ38" s="2"/>
      <c r="NQF38" s="2"/>
      <c r="NQG38" s="2"/>
      <c r="NQH38" s="2"/>
      <c r="NQI38" s="2"/>
      <c r="NQL38" s="143"/>
      <c r="NQM38" s="2"/>
      <c r="NQS38" s="2"/>
      <c r="NQT38" s="2"/>
      <c r="NQU38" s="2"/>
      <c r="NQV38" s="2"/>
      <c r="NQY38" s="143"/>
      <c r="NQZ38" s="2"/>
      <c r="NRF38" s="2"/>
      <c r="NRG38" s="2"/>
      <c r="NRH38" s="2"/>
      <c r="NRI38" s="2"/>
      <c r="NRL38" s="143"/>
      <c r="NRM38" s="2"/>
      <c r="NRS38" s="2"/>
      <c r="NRT38" s="2"/>
      <c r="NRU38" s="2"/>
      <c r="NRV38" s="2"/>
      <c r="NRY38" s="143"/>
      <c r="NRZ38" s="2"/>
      <c r="NSF38" s="2"/>
      <c r="NSG38" s="2"/>
      <c r="NSH38" s="2"/>
      <c r="NSI38" s="2"/>
      <c r="NSL38" s="143"/>
      <c r="NSM38" s="2"/>
      <c r="NSS38" s="2"/>
      <c r="NST38" s="2"/>
      <c r="NSU38" s="2"/>
      <c r="NSV38" s="2"/>
      <c r="NSY38" s="143"/>
      <c r="NSZ38" s="2"/>
      <c r="NTF38" s="2"/>
      <c r="NTG38" s="2"/>
      <c r="NTH38" s="2"/>
      <c r="NTI38" s="2"/>
      <c r="NTL38" s="143"/>
      <c r="NTM38" s="2"/>
      <c r="NTS38" s="2"/>
      <c r="NTT38" s="2"/>
      <c r="NTU38" s="2"/>
      <c r="NTV38" s="2"/>
      <c r="NTY38" s="143"/>
      <c r="NTZ38" s="2"/>
      <c r="NUF38" s="2"/>
      <c r="NUG38" s="2"/>
      <c r="NUH38" s="2"/>
      <c r="NUI38" s="2"/>
      <c r="NUL38" s="143"/>
      <c r="NUM38" s="2"/>
      <c r="NUS38" s="2"/>
      <c r="NUT38" s="2"/>
      <c r="NUU38" s="2"/>
      <c r="NUV38" s="2"/>
      <c r="NUY38" s="143"/>
      <c r="NUZ38" s="2"/>
      <c r="NVF38" s="2"/>
      <c r="NVG38" s="2"/>
      <c r="NVH38" s="2"/>
      <c r="NVI38" s="2"/>
      <c r="NVL38" s="143"/>
      <c r="NVM38" s="2"/>
      <c r="NVS38" s="2"/>
      <c r="NVT38" s="2"/>
      <c r="NVU38" s="2"/>
      <c r="NVV38" s="2"/>
      <c r="NVY38" s="143"/>
      <c r="NVZ38" s="2"/>
      <c r="NWF38" s="2"/>
      <c r="NWG38" s="2"/>
      <c r="NWH38" s="2"/>
      <c r="NWI38" s="2"/>
      <c r="NWL38" s="143"/>
      <c r="NWM38" s="2"/>
      <c r="NWS38" s="2"/>
      <c r="NWT38" s="2"/>
      <c r="NWU38" s="2"/>
      <c r="NWV38" s="2"/>
      <c r="NWY38" s="143"/>
      <c r="NWZ38" s="2"/>
      <c r="NXF38" s="2"/>
      <c r="NXG38" s="2"/>
      <c r="NXH38" s="2"/>
      <c r="NXI38" s="2"/>
      <c r="NXL38" s="143"/>
      <c r="NXM38" s="2"/>
      <c r="NXS38" s="2"/>
      <c r="NXT38" s="2"/>
      <c r="NXU38" s="2"/>
      <c r="NXV38" s="2"/>
      <c r="NXY38" s="143"/>
      <c r="NXZ38" s="2"/>
      <c r="NYF38" s="2"/>
      <c r="NYG38" s="2"/>
      <c r="NYH38" s="2"/>
      <c r="NYI38" s="2"/>
      <c r="NYL38" s="143"/>
      <c r="NYM38" s="2"/>
      <c r="NYS38" s="2"/>
      <c r="NYT38" s="2"/>
      <c r="NYU38" s="2"/>
      <c r="NYV38" s="2"/>
      <c r="NYY38" s="143"/>
      <c r="NYZ38" s="2"/>
      <c r="NZF38" s="2"/>
      <c r="NZG38" s="2"/>
      <c r="NZH38" s="2"/>
      <c r="NZI38" s="2"/>
      <c r="NZL38" s="143"/>
      <c r="NZM38" s="2"/>
      <c r="NZS38" s="2"/>
      <c r="NZT38" s="2"/>
      <c r="NZU38" s="2"/>
      <c r="NZV38" s="2"/>
      <c r="NZY38" s="143"/>
      <c r="NZZ38" s="2"/>
      <c r="OAF38" s="2"/>
      <c r="OAG38" s="2"/>
      <c r="OAH38" s="2"/>
      <c r="OAI38" s="2"/>
      <c r="OAL38" s="143"/>
      <c r="OAM38" s="2"/>
      <c r="OAS38" s="2"/>
      <c r="OAT38" s="2"/>
      <c r="OAU38" s="2"/>
      <c r="OAV38" s="2"/>
      <c r="OAY38" s="143"/>
      <c r="OAZ38" s="2"/>
      <c r="OBF38" s="2"/>
      <c r="OBG38" s="2"/>
      <c r="OBH38" s="2"/>
      <c r="OBI38" s="2"/>
      <c r="OBL38" s="143"/>
      <c r="OBM38" s="2"/>
      <c r="OBS38" s="2"/>
      <c r="OBT38" s="2"/>
      <c r="OBU38" s="2"/>
      <c r="OBV38" s="2"/>
      <c r="OBY38" s="143"/>
      <c r="OBZ38" s="2"/>
      <c r="OCF38" s="2"/>
      <c r="OCG38" s="2"/>
      <c r="OCH38" s="2"/>
      <c r="OCI38" s="2"/>
      <c r="OCL38" s="143"/>
      <c r="OCM38" s="2"/>
      <c r="OCS38" s="2"/>
      <c r="OCT38" s="2"/>
      <c r="OCU38" s="2"/>
      <c r="OCV38" s="2"/>
      <c r="OCY38" s="143"/>
      <c r="OCZ38" s="2"/>
      <c r="ODF38" s="2"/>
      <c r="ODG38" s="2"/>
      <c r="ODH38" s="2"/>
      <c r="ODI38" s="2"/>
      <c r="ODL38" s="143"/>
      <c r="ODM38" s="2"/>
      <c r="ODS38" s="2"/>
      <c r="ODT38" s="2"/>
      <c r="ODU38" s="2"/>
      <c r="ODV38" s="2"/>
      <c r="ODY38" s="143"/>
      <c r="ODZ38" s="2"/>
      <c r="OEF38" s="2"/>
      <c r="OEG38" s="2"/>
      <c r="OEH38" s="2"/>
      <c r="OEI38" s="2"/>
      <c r="OEL38" s="143"/>
      <c r="OEM38" s="2"/>
      <c r="OES38" s="2"/>
      <c r="OET38" s="2"/>
      <c r="OEU38" s="2"/>
      <c r="OEV38" s="2"/>
      <c r="OEY38" s="143"/>
      <c r="OEZ38" s="2"/>
      <c r="OFF38" s="2"/>
      <c r="OFG38" s="2"/>
      <c r="OFH38" s="2"/>
      <c r="OFI38" s="2"/>
      <c r="OFL38" s="143"/>
      <c r="OFM38" s="2"/>
      <c r="OFS38" s="2"/>
      <c r="OFT38" s="2"/>
      <c r="OFU38" s="2"/>
      <c r="OFV38" s="2"/>
      <c r="OFY38" s="143"/>
      <c r="OFZ38" s="2"/>
      <c r="OGF38" s="2"/>
      <c r="OGG38" s="2"/>
      <c r="OGH38" s="2"/>
      <c r="OGI38" s="2"/>
      <c r="OGL38" s="143"/>
      <c r="OGM38" s="2"/>
      <c r="OGS38" s="2"/>
      <c r="OGT38" s="2"/>
      <c r="OGU38" s="2"/>
      <c r="OGV38" s="2"/>
      <c r="OGY38" s="143"/>
      <c r="OGZ38" s="2"/>
      <c r="OHF38" s="2"/>
      <c r="OHG38" s="2"/>
      <c r="OHH38" s="2"/>
      <c r="OHI38" s="2"/>
      <c r="OHL38" s="143"/>
      <c r="OHM38" s="2"/>
      <c r="OHS38" s="2"/>
      <c r="OHT38" s="2"/>
      <c r="OHU38" s="2"/>
      <c r="OHV38" s="2"/>
      <c r="OHY38" s="143"/>
      <c r="OHZ38" s="2"/>
      <c r="OIF38" s="2"/>
      <c r="OIG38" s="2"/>
      <c r="OIH38" s="2"/>
      <c r="OII38" s="2"/>
      <c r="OIL38" s="143"/>
      <c r="OIM38" s="2"/>
      <c r="OIS38" s="2"/>
      <c r="OIT38" s="2"/>
      <c r="OIU38" s="2"/>
      <c r="OIV38" s="2"/>
      <c r="OIY38" s="143"/>
      <c r="OIZ38" s="2"/>
      <c r="OJF38" s="2"/>
      <c r="OJG38" s="2"/>
      <c r="OJH38" s="2"/>
      <c r="OJI38" s="2"/>
      <c r="OJL38" s="143"/>
      <c r="OJM38" s="2"/>
      <c r="OJS38" s="2"/>
      <c r="OJT38" s="2"/>
      <c r="OJU38" s="2"/>
      <c r="OJV38" s="2"/>
      <c r="OJY38" s="143"/>
      <c r="OJZ38" s="2"/>
      <c r="OKF38" s="2"/>
      <c r="OKG38" s="2"/>
      <c r="OKH38" s="2"/>
      <c r="OKI38" s="2"/>
      <c r="OKL38" s="143"/>
      <c r="OKM38" s="2"/>
      <c r="OKS38" s="2"/>
      <c r="OKT38" s="2"/>
      <c r="OKU38" s="2"/>
      <c r="OKV38" s="2"/>
      <c r="OKY38" s="143"/>
      <c r="OKZ38" s="2"/>
      <c r="OLF38" s="2"/>
      <c r="OLG38" s="2"/>
      <c r="OLH38" s="2"/>
      <c r="OLI38" s="2"/>
      <c r="OLL38" s="143"/>
      <c r="OLM38" s="2"/>
      <c r="OLS38" s="2"/>
      <c r="OLT38" s="2"/>
      <c r="OLU38" s="2"/>
      <c r="OLV38" s="2"/>
      <c r="OLY38" s="143"/>
      <c r="OLZ38" s="2"/>
      <c r="OMF38" s="2"/>
      <c r="OMG38" s="2"/>
      <c r="OMH38" s="2"/>
      <c r="OMI38" s="2"/>
      <c r="OML38" s="143"/>
      <c r="OMM38" s="2"/>
      <c r="OMS38" s="2"/>
      <c r="OMT38" s="2"/>
      <c r="OMU38" s="2"/>
      <c r="OMV38" s="2"/>
      <c r="OMY38" s="143"/>
      <c r="OMZ38" s="2"/>
      <c r="ONF38" s="2"/>
      <c r="ONG38" s="2"/>
      <c r="ONH38" s="2"/>
      <c r="ONI38" s="2"/>
      <c r="ONL38" s="143"/>
      <c r="ONM38" s="2"/>
      <c r="ONS38" s="2"/>
      <c r="ONT38" s="2"/>
      <c r="ONU38" s="2"/>
      <c r="ONV38" s="2"/>
      <c r="ONY38" s="143"/>
      <c r="ONZ38" s="2"/>
      <c r="OOF38" s="2"/>
      <c r="OOG38" s="2"/>
      <c r="OOH38" s="2"/>
      <c r="OOI38" s="2"/>
      <c r="OOL38" s="143"/>
      <c r="OOM38" s="2"/>
      <c r="OOS38" s="2"/>
      <c r="OOT38" s="2"/>
      <c r="OOU38" s="2"/>
      <c r="OOV38" s="2"/>
      <c r="OOY38" s="143"/>
      <c r="OOZ38" s="2"/>
      <c r="OPF38" s="2"/>
      <c r="OPG38" s="2"/>
      <c r="OPH38" s="2"/>
      <c r="OPI38" s="2"/>
      <c r="OPL38" s="143"/>
      <c r="OPM38" s="2"/>
      <c r="OPS38" s="2"/>
      <c r="OPT38" s="2"/>
      <c r="OPU38" s="2"/>
      <c r="OPV38" s="2"/>
      <c r="OPY38" s="143"/>
      <c r="OPZ38" s="2"/>
      <c r="OQF38" s="2"/>
      <c r="OQG38" s="2"/>
      <c r="OQH38" s="2"/>
      <c r="OQI38" s="2"/>
      <c r="OQL38" s="143"/>
      <c r="OQM38" s="2"/>
      <c r="OQS38" s="2"/>
      <c r="OQT38" s="2"/>
      <c r="OQU38" s="2"/>
      <c r="OQV38" s="2"/>
      <c r="OQY38" s="143"/>
      <c r="OQZ38" s="2"/>
      <c r="ORF38" s="2"/>
      <c r="ORG38" s="2"/>
      <c r="ORH38" s="2"/>
      <c r="ORI38" s="2"/>
      <c r="ORL38" s="143"/>
      <c r="ORM38" s="2"/>
      <c r="ORS38" s="2"/>
      <c r="ORT38" s="2"/>
      <c r="ORU38" s="2"/>
      <c r="ORV38" s="2"/>
      <c r="ORY38" s="143"/>
      <c r="ORZ38" s="2"/>
      <c r="OSF38" s="2"/>
      <c r="OSG38" s="2"/>
      <c r="OSH38" s="2"/>
      <c r="OSI38" s="2"/>
      <c r="OSL38" s="143"/>
      <c r="OSM38" s="2"/>
      <c r="OSS38" s="2"/>
      <c r="OST38" s="2"/>
      <c r="OSU38" s="2"/>
      <c r="OSV38" s="2"/>
      <c r="OSY38" s="143"/>
      <c r="OSZ38" s="2"/>
      <c r="OTF38" s="2"/>
      <c r="OTG38" s="2"/>
      <c r="OTH38" s="2"/>
      <c r="OTI38" s="2"/>
      <c r="OTL38" s="143"/>
      <c r="OTM38" s="2"/>
      <c r="OTS38" s="2"/>
      <c r="OTT38" s="2"/>
      <c r="OTU38" s="2"/>
      <c r="OTV38" s="2"/>
      <c r="OTY38" s="143"/>
      <c r="OTZ38" s="2"/>
      <c r="OUF38" s="2"/>
      <c r="OUG38" s="2"/>
      <c r="OUH38" s="2"/>
      <c r="OUI38" s="2"/>
      <c r="OUL38" s="143"/>
      <c r="OUM38" s="2"/>
      <c r="OUS38" s="2"/>
      <c r="OUT38" s="2"/>
      <c r="OUU38" s="2"/>
      <c r="OUV38" s="2"/>
      <c r="OUY38" s="143"/>
      <c r="OUZ38" s="2"/>
      <c r="OVF38" s="2"/>
      <c r="OVG38" s="2"/>
      <c r="OVH38" s="2"/>
      <c r="OVI38" s="2"/>
      <c r="OVL38" s="143"/>
      <c r="OVM38" s="2"/>
      <c r="OVS38" s="2"/>
      <c r="OVT38" s="2"/>
      <c r="OVU38" s="2"/>
      <c r="OVV38" s="2"/>
      <c r="OVY38" s="143"/>
      <c r="OVZ38" s="2"/>
      <c r="OWF38" s="2"/>
      <c r="OWG38" s="2"/>
      <c r="OWH38" s="2"/>
      <c r="OWI38" s="2"/>
      <c r="OWL38" s="143"/>
      <c r="OWM38" s="2"/>
      <c r="OWS38" s="2"/>
      <c r="OWT38" s="2"/>
      <c r="OWU38" s="2"/>
      <c r="OWV38" s="2"/>
      <c r="OWY38" s="143"/>
      <c r="OWZ38" s="2"/>
      <c r="OXF38" s="2"/>
      <c r="OXG38" s="2"/>
      <c r="OXH38" s="2"/>
      <c r="OXI38" s="2"/>
      <c r="OXL38" s="143"/>
      <c r="OXM38" s="2"/>
      <c r="OXS38" s="2"/>
      <c r="OXT38" s="2"/>
      <c r="OXU38" s="2"/>
      <c r="OXV38" s="2"/>
      <c r="OXY38" s="143"/>
      <c r="OXZ38" s="2"/>
      <c r="OYF38" s="2"/>
      <c r="OYG38" s="2"/>
      <c r="OYH38" s="2"/>
      <c r="OYI38" s="2"/>
      <c r="OYL38" s="143"/>
      <c r="OYM38" s="2"/>
      <c r="OYS38" s="2"/>
      <c r="OYT38" s="2"/>
      <c r="OYU38" s="2"/>
      <c r="OYV38" s="2"/>
      <c r="OYY38" s="143"/>
      <c r="OYZ38" s="2"/>
      <c r="OZF38" s="2"/>
      <c r="OZG38" s="2"/>
      <c r="OZH38" s="2"/>
      <c r="OZI38" s="2"/>
      <c r="OZL38" s="143"/>
      <c r="OZM38" s="2"/>
      <c r="OZS38" s="2"/>
      <c r="OZT38" s="2"/>
      <c r="OZU38" s="2"/>
      <c r="OZV38" s="2"/>
      <c r="OZY38" s="143"/>
      <c r="OZZ38" s="2"/>
      <c r="PAF38" s="2"/>
      <c r="PAG38" s="2"/>
      <c r="PAH38" s="2"/>
      <c r="PAI38" s="2"/>
      <c r="PAL38" s="143"/>
      <c r="PAM38" s="2"/>
      <c r="PAS38" s="2"/>
      <c r="PAT38" s="2"/>
      <c r="PAU38" s="2"/>
      <c r="PAV38" s="2"/>
      <c r="PAY38" s="143"/>
      <c r="PAZ38" s="2"/>
      <c r="PBF38" s="2"/>
      <c r="PBG38" s="2"/>
      <c r="PBH38" s="2"/>
      <c r="PBI38" s="2"/>
      <c r="PBL38" s="143"/>
      <c r="PBM38" s="2"/>
      <c r="PBS38" s="2"/>
      <c r="PBT38" s="2"/>
      <c r="PBU38" s="2"/>
      <c r="PBV38" s="2"/>
      <c r="PBY38" s="143"/>
      <c r="PBZ38" s="2"/>
      <c r="PCF38" s="2"/>
      <c r="PCG38" s="2"/>
      <c r="PCH38" s="2"/>
      <c r="PCI38" s="2"/>
      <c r="PCL38" s="143"/>
      <c r="PCM38" s="2"/>
      <c r="PCS38" s="2"/>
      <c r="PCT38" s="2"/>
      <c r="PCU38" s="2"/>
      <c r="PCV38" s="2"/>
      <c r="PCY38" s="143"/>
      <c r="PCZ38" s="2"/>
      <c r="PDF38" s="2"/>
      <c r="PDG38" s="2"/>
      <c r="PDH38" s="2"/>
      <c r="PDI38" s="2"/>
      <c r="PDL38" s="143"/>
      <c r="PDM38" s="2"/>
      <c r="PDS38" s="2"/>
      <c r="PDT38" s="2"/>
      <c r="PDU38" s="2"/>
      <c r="PDV38" s="2"/>
      <c r="PDY38" s="143"/>
      <c r="PDZ38" s="2"/>
      <c r="PEF38" s="2"/>
      <c r="PEG38" s="2"/>
      <c r="PEH38" s="2"/>
      <c r="PEI38" s="2"/>
      <c r="PEL38" s="143"/>
      <c r="PEM38" s="2"/>
      <c r="PES38" s="2"/>
      <c r="PET38" s="2"/>
      <c r="PEU38" s="2"/>
      <c r="PEV38" s="2"/>
      <c r="PEY38" s="143"/>
      <c r="PEZ38" s="2"/>
      <c r="PFF38" s="2"/>
      <c r="PFG38" s="2"/>
      <c r="PFH38" s="2"/>
      <c r="PFI38" s="2"/>
      <c r="PFL38" s="143"/>
      <c r="PFM38" s="2"/>
      <c r="PFS38" s="2"/>
      <c r="PFT38" s="2"/>
      <c r="PFU38" s="2"/>
      <c r="PFV38" s="2"/>
      <c r="PFY38" s="143"/>
      <c r="PFZ38" s="2"/>
      <c r="PGF38" s="2"/>
      <c r="PGG38" s="2"/>
      <c r="PGH38" s="2"/>
      <c r="PGI38" s="2"/>
      <c r="PGL38" s="143"/>
      <c r="PGM38" s="2"/>
      <c r="PGS38" s="2"/>
      <c r="PGT38" s="2"/>
      <c r="PGU38" s="2"/>
      <c r="PGV38" s="2"/>
      <c r="PGY38" s="143"/>
      <c r="PGZ38" s="2"/>
      <c r="PHF38" s="2"/>
      <c r="PHG38" s="2"/>
      <c r="PHH38" s="2"/>
      <c r="PHI38" s="2"/>
      <c r="PHL38" s="143"/>
      <c r="PHM38" s="2"/>
      <c r="PHS38" s="2"/>
      <c r="PHT38" s="2"/>
      <c r="PHU38" s="2"/>
      <c r="PHV38" s="2"/>
      <c r="PHY38" s="143"/>
      <c r="PHZ38" s="2"/>
      <c r="PIF38" s="2"/>
      <c r="PIG38" s="2"/>
      <c r="PIH38" s="2"/>
      <c r="PII38" s="2"/>
      <c r="PIL38" s="143"/>
      <c r="PIM38" s="2"/>
      <c r="PIS38" s="2"/>
      <c r="PIT38" s="2"/>
      <c r="PIU38" s="2"/>
      <c r="PIV38" s="2"/>
      <c r="PIY38" s="143"/>
      <c r="PIZ38" s="2"/>
      <c r="PJF38" s="2"/>
      <c r="PJG38" s="2"/>
      <c r="PJH38" s="2"/>
      <c r="PJI38" s="2"/>
      <c r="PJL38" s="143"/>
      <c r="PJM38" s="2"/>
      <c r="PJS38" s="2"/>
      <c r="PJT38" s="2"/>
      <c r="PJU38" s="2"/>
      <c r="PJV38" s="2"/>
      <c r="PJY38" s="143"/>
      <c r="PJZ38" s="2"/>
      <c r="PKF38" s="2"/>
      <c r="PKG38" s="2"/>
      <c r="PKH38" s="2"/>
      <c r="PKI38" s="2"/>
      <c r="PKL38" s="143"/>
      <c r="PKM38" s="2"/>
      <c r="PKS38" s="2"/>
      <c r="PKT38" s="2"/>
      <c r="PKU38" s="2"/>
      <c r="PKV38" s="2"/>
      <c r="PKY38" s="143"/>
      <c r="PKZ38" s="2"/>
      <c r="PLF38" s="2"/>
      <c r="PLG38" s="2"/>
      <c r="PLH38" s="2"/>
      <c r="PLI38" s="2"/>
      <c r="PLL38" s="143"/>
      <c r="PLM38" s="2"/>
      <c r="PLS38" s="2"/>
      <c r="PLT38" s="2"/>
      <c r="PLU38" s="2"/>
      <c r="PLV38" s="2"/>
      <c r="PLY38" s="143"/>
      <c r="PLZ38" s="2"/>
      <c r="PMF38" s="2"/>
      <c r="PMG38" s="2"/>
      <c r="PMH38" s="2"/>
      <c r="PMI38" s="2"/>
      <c r="PML38" s="143"/>
      <c r="PMM38" s="2"/>
      <c r="PMS38" s="2"/>
      <c r="PMT38" s="2"/>
      <c r="PMU38" s="2"/>
      <c r="PMV38" s="2"/>
      <c r="PMY38" s="143"/>
      <c r="PMZ38" s="2"/>
      <c r="PNF38" s="2"/>
      <c r="PNG38" s="2"/>
      <c r="PNH38" s="2"/>
      <c r="PNI38" s="2"/>
      <c r="PNL38" s="143"/>
      <c r="PNM38" s="2"/>
      <c r="PNS38" s="2"/>
      <c r="PNT38" s="2"/>
      <c r="PNU38" s="2"/>
      <c r="PNV38" s="2"/>
      <c r="PNY38" s="143"/>
      <c r="PNZ38" s="2"/>
      <c r="POF38" s="2"/>
      <c r="POG38" s="2"/>
      <c r="POH38" s="2"/>
      <c r="POI38" s="2"/>
      <c r="POL38" s="143"/>
      <c r="POM38" s="2"/>
      <c r="POS38" s="2"/>
      <c r="POT38" s="2"/>
      <c r="POU38" s="2"/>
      <c r="POV38" s="2"/>
      <c r="POY38" s="143"/>
      <c r="POZ38" s="2"/>
      <c r="PPF38" s="2"/>
      <c r="PPG38" s="2"/>
      <c r="PPH38" s="2"/>
      <c r="PPI38" s="2"/>
      <c r="PPL38" s="143"/>
      <c r="PPM38" s="2"/>
      <c r="PPS38" s="2"/>
      <c r="PPT38" s="2"/>
      <c r="PPU38" s="2"/>
      <c r="PPV38" s="2"/>
      <c r="PPY38" s="143"/>
      <c r="PPZ38" s="2"/>
      <c r="PQF38" s="2"/>
      <c r="PQG38" s="2"/>
      <c r="PQH38" s="2"/>
      <c r="PQI38" s="2"/>
      <c r="PQL38" s="143"/>
      <c r="PQM38" s="2"/>
      <c r="PQS38" s="2"/>
      <c r="PQT38" s="2"/>
      <c r="PQU38" s="2"/>
      <c r="PQV38" s="2"/>
      <c r="PQY38" s="143"/>
      <c r="PQZ38" s="2"/>
      <c r="PRF38" s="2"/>
      <c r="PRG38" s="2"/>
      <c r="PRH38" s="2"/>
      <c r="PRI38" s="2"/>
      <c r="PRL38" s="143"/>
      <c r="PRM38" s="2"/>
      <c r="PRS38" s="2"/>
      <c r="PRT38" s="2"/>
      <c r="PRU38" s="2"/>
      <c r="PRV38" s="2"/>
      <c r="PRY38" s="143"/>
      <c r="PRZ38" s="2"/>
      <c r="PSF38" s="2"/>
      <c r="PSG38" s="2"/>
      <c r="PSH38" s="2"/>
      <c r="PSI38" s="2"/>
      <c r="PSL38" s="143"/>
      <c r="PSM38" s="2"/>
      <c r="PSS38" s="2"/>
      <c r="PST38" s="2"/>
      <c r="PSU38" s="2"/>
      <c r="PSV38" s="2"/>
      <c r="PSY38" s="143"/>
      <c r="PSZ38" s="2"/>
      <c r="PTF38" s="2"/>
      <c r="PTG38" s="2"/>
      <c r="PTH38" s="2"/>
      <c r="PTI38" s="2"/>
      <c r="PTL38" s="143"/>
      <c r="PTM38" s="2"/>
      <c r="PTS38" s="2"/>
      <c r="PTT38" s="2"/>
      <c r="PTU38" s="2"/>
      <c r="PTV38" s="2"/>
      <c r="PTY38" s="143"/>
      <c r="PTZ38" s="2"/>
      <c r="PUF38" s="2"/>
      <c r="PUG38" s="2"/>
      <c r="PUH38" s="2"/>
      <c r="PUI38" s="2"/>
      <c r="PUL38" s="143"/>
      <c r="PUM38" s="2"/>
      <c r="PUS38" s="2"/>
      <c r="PUT38" s="2"/>
      <c r="PUU38" s="2"/>
      <c r="PUV38" s="2"/>
      <c r="PUY38" s="143"/>
      <c r="PUZ38" s="2"/>
      <c r="PVF38" s="2"/>
      <c r="PVG38" s="2"/>
      <c r="PVH38" s="2"/>
      <c r="PVI38" s="2"/>
      <c r="PVL38" s="143"/>
      <c r="PVM38" s="2"/>
      <c r="PVS38" s="2"/>
      <c r="PVT38" s="2"/>
      <c r="PVU38" s="2"/>
      <c r="PVV38" s="2"/>
      <c r="PVY38" s="143"/>
      <c r="PVZ38" s="2"/>
      <c r="PWF38" s="2"/>
      <c r="PWG38" s="2"/>
      <c r="PWH38" s="2"/>
      <c r="PWI38" s="2"/>
      <c r="PWL38" s="143"/>
      <c r="PWM38" s="2"/>
      <c r="PWS38" s="2"/>
      <c r="PWT38" s="2"/>
      <c r="PWU38" s="2"/>
      <c r="PWV38" s="2"/>
      <c r="PWY38" s="143"/>
      <c r="PWZ38" s="2"/>
      <c r="PXF38" s="2"/>
      <c r="PXG38" s="2"/>
      <c r="PXH38" s="2"/>
      <c r="PXI38" s="2"/>
      <c r="PXL38" s="143"/>
      <c r="PXM38" s="2"/>
      <c r="PXS38" s="2"/>
      <c r="PXT38" s="2"/>
      <c r="PXU38" s="2"/>
      <c r="PXV38" s="2"/>
      <c r="PXY38" s="143"/>
      <c r="PXZ38" s="2"/>
      <c r="PYF38" s="2"/>
      <c r="PYG38" s="2"/>
      <c r="PYH38" s="2"/>
      <c r="PYI38" s="2"/>
      <c r="PYL38" s="143"/>
      <c r="PYM38" s="2"/>
      <c r="PYS38" s="2"/>
      <c r="PYT38" s="2"/>
      <c r="PYU38" s="2"/>
      <c r="PYV38" s="2"/>
      <c r="PYY38" s="143"/>
      <c r="PYZ38" s="2"/>
      <c r="PZF38" s="2"/>
      <c r="PZG38" s="2"/>
      <c r="PZH38" s="2"/>
      <c r="PZI38" s="2"/>
      <c r="PZL38" s="143"/>
      <c r="PZM38" s="2"/>
      <c r="PZS38" s="2"/>
      <c r="PZT38" s="2"/>
      <c r="PZU38" s="2"/>
      <c r="PZV38" s="2"/>
      <c r="PZY38" s="143"/>
      <c r="PZZ38" s="2"/>
      <c r="QAF38" s="2"/>
      <c r="QAG38" s="2"/>
      <c r="QAH38" s="2"/>
      <c r="QAI38" s="2"/>
      <c r="QAL38" s="143"/>
      <c r="QAM38" s="2"/>
      <c r="QAS38" s="2"/>
      <c r="QAT38" s="2"/>
      <c r="QAU38" s="2"/>
      <c r="QAV38" s="2"/>
      <c r="QAY38" s="143"/>
      <c r="QAZ38" s="2"/>
      <c r="QBF38" s="2"/>
      <c r="QBG38" s="2"/>
      <c r="QBH38" s="2"/>
      <c r="QBI38" s="2"/>
      <c r="QBL38" s="143"/>
      <c r="QBM38" s="2"/>
      <c r="QBS38" s="2"/>
      <c r="QBT38" s="2"/>
      <c r="QBU38" s="2"/>
      <c r="QBV38" s="2"/>
      <c r="QBY38" s="143"/>
      <c r="QBZ38" s="2"/>
      <c r="QCF38" s="2"/>
      <c r="QCG38" s="2"/>
      <c r="QCH38" s="2"/>
      <c r="QCI38" s="2"/>
      <c r="QCL38" s="143"/>
      <c r="QCM38" s="2"/>
      <c r="QCS38" s="2"/>
      <c r="QCT38" s="2"/>
      <c r="QCU38" s="2"/>
      <c r="QCV38" s="2"/>
      <c r="QCY38" s="143"/>
      <c r="QCZ38" s="2"/>
      <c r="QDF38" s="2"/>
      <c r="QDG38" s="2"/>
      <c r="QDH38" s="2"/>
      <c r="QDI38" s="2"/>
      <c r="QDL38" s="143"/>
      <c r="QDM38" s="2"/>
      <c r="QDS38" s="2"/>
      <c r="QDT38" s="2"/>
      <c r="QDU38" s="2"/>
      <c r="QDV38" s="2"/>
      <c r="QDY38" s="143"/>
      <c r="QDZ38" s="2"/>
      <c r="QEF38" s="2"/>
      <c r="QEG38" s="2"/>
      <c r="QEH38" s="2"/>
      <c r="QEI38" s="2"/>
      <c r="QEL38" s="143"/>
      <c r="QEM38" s="2"/>
      <c r="QES38" s="2"/>
      <c r="QET38" s="2"/>
      <c r="QEU38" s="2"/>
      <c r="QEV38" s="2"/>
      <c r="QEY38" s="143"/>
      <c r="QEZ38" s="2"/>
      <c r="QFF38" s="2"/>
      <c r="QFG38" s="2"/>
      <c r="QFH38" s="2"/>
      <c r="QFI38" s="2"/>
      <c r="QFL38" s="143"/>
      <c r="QFM38" s="2"/>
      <c r="QFS38" s="2"/>
      <c r="QFT38" s="2"/>
      <c r="QFU38" s="2"/>
      <c r="QFV38" s="2"/>
      <c r="QFY38" s="143"/>
      <c r="QFZ38" s="2"/>
      <c r="QGF38" s="2"/>
      <c r="QGG38" s="2"/>
      <c r="QGH38" s="2"/>
      <c r="QGI38" s="2"/>
      <c r="QGL38" s="143"/>
      <c r="QGM38" s="2"/>
      <c r="QGS38" s="2"/>
      <c r="QGT38" s="2"/>
      <c r="QGU38" s="2"/>
      <c r="QGV38" s="2"/>
      <c r="QGY38" s="143"/>
      <c r="QGZ38" s="2"/>
      <c r="QHF38" s="2"/>
      <c r="QHG38" s="2"/>
      <c r="QHH38" s="2"/>
      <c r="QHI38" s="2"/>
      <c r="QHL38" s="143"/>
      <c r="QHM38" s="2"/>
      <c r="QHS38" s="2"/>
      <c r="QHT38" s="2"/>
      <c r="QHU38" s="2"/>
      <c r="QHV38" s="2"/>
      <c r="QHY38" s="143"/>
      <c r="QHZ38" s="2"/>
      <c r="QIF38" s="2"/>
      <c r="QIG38" s="2"/>
      <c r="QIH38" s="2"/>
      <c r="QII38" s="2"/>
      <c r="QIL38" s="143"/>
      <c r="QIM38" s="2"/>
      <c r="QIS38" s="2"/>
      <c r="QIT38" s="2"/>
      <c r="QIU38" s="2"/>
      <c r="QIV38" s="2"/>
      <c r="QIY38" s="143"/>
      <c r="QIZ38" s="2"/>
      <c r="QJF38" s="2"/>
      <c r="QJG38" s="2"/>
      <c r="QJH38" s="2"/>
      <c r="QJI38" s="2"/>
      <c r="QJL38" s="143"/>
      <c r="QJM38" s="2"/>
      <c r="QJS38" s="2"/>
      <c r="QJT38" s="2"/>
      <c r="QJU38" s="2"/>
      <c r="QJV38" s="2"/>
      <c r="QJY38" s="143"/>
      <c r="QJZ38" s="2"/>
      <c r="QKF38" s="2"/>
      <c r="QKG38" s="2"/>
      <c r="QKH38" s="2"/>
      <c r="QKI38" s="2"/>
      <c r="QKL38" s="143"/>
      <c r="QKM38" s="2"/>
      <c r="QKS38" s="2"/>
      <c r="QKT38" s="2"/>
      <c r="QKU38" s="2"/>
      <c r="QKV38" s="2"/>
      <c r="QKY38" s="143"/>
      <c r="QKZ38" s="2"/>
      <c r="QLF38" s="2"/>
      <c r="QLG38" s="2"/>
      <c r="QLH38" s="2"/>
      <c r="QLI38" s="2"/>
      <c r="QLL38" s="143"/>
      <c r="QLM38" s="2"/>
      <c r="QLS38" s="2"/>
      <c r="QLT38" s="2"/>
      <c r="QLU38" s="2"/>
      <c r="QLV38" s="2"/>
      <c r="QLY38" s="143"/>
      <c r="QLZ38" s="2"/>
      <c r="QMF38" s="2"/>
      <c r="QMG38" s="2"/>
      <c r="QMH38" s="2"/>
      <c r="QMI38" s="2"/>
      <c r="QML38" s="143"/>
      <c r="QMM38" s="2"/>
      <c r="QMS38" s="2"/>
      <c r="QMT38" s="2"/>
      <c r="QMU38" s="2"/>
      <c r="QMV38" s="2"/>
      <c r="QMY38" s="143"/>
      <c r="QMZ38" s="2"/>
      <c r="QNF38" s="2"/>
      <c r="QNG38" s="2"/>
      <c r="QNH38" s="2"/>
      <c r="QNI38" s="2"/>
      <c r="QNL38" s="143"/>
      <c r="QNM38" s="2"/>
      <c r="QNS38" s="2"/>
      <c r="QNT38" s="2"/>
      <c r="QNU38" s="2"/>
      <c r="QNV38" s="2"/>
      <c r="QNY38" s="143"/>
      <c r="QNZ38" s="2"/>
      <c r="QOF38" s="2"/>
      <c r="QOG38" s="2"/>
      <c r="QOH38" s="2"/>
      <c r="QOI38" s="2"/>
      <c r="QOL38" s="143"/>
      <c r="QOM38" s="2"/>
      <c r="QOS38" s="2"/>
      <c r="QOT38" s="2"/>
      <c r="QOU38" s="2"/>
      <c r="QOV38" s="2"/>
      <c r="QOY38" s="143"/>
      <c r="QOZ38" s="2"/>
      <c r="QPF38" s="2"/>
      <c r="QPG38" s="2"/>
      <c r="QPH38" s="2"/>
      <c r="QPI38" s="2"/>
      <c r="QPL38" s="143"/>
      <c r="QPM38" s="2"/>
      <c r="QPS38" s="2"/>
      <c r="QPT38" s="2"/>
      <c r="QPU38" s="2"/>
      <c r="QPV38" s="2"/>
      <c r="QPY38" s="143"/>
      <c r="QPZ38" s="2"/>
      <c r="QQF38" s="2"/>
      <c r="QQG38" s="2"/>
      <c r="QQH38" s="2"/>
      <c r="QQI38" s="2"/>
      <c r="QQL38" s="143"/>
      <c r="QQM38" s="2"/>
      <c r="QQS38" s="2"/>
      <c r="QQT38" s="2"/>
      <c r="QQU38" s="2"/>
      <c r="QQV38" s="2"/>
      <c r="QQY38" s="143"/>
      <c r="QQZ38" s="2"/>
      <c r="QRF38" s="2"/>
      <c r="QRG38" s="2"/>
      <c r="QRH38" s="2"/>
      <c r="QRI38" s="2"/>
      <c r="QRL38" s="143"/>
      <c r="QRM38" s="2"/>
      <c r="QRS38" s="2"/>
      <c r="QRT38" s="2"/>
      <c r="QRU38" s="2"/>
      <c r="QRV38" s="2"/>
      <c r="QRY38" s="143"/>
      <c r="QRZ38" s="2"/>
      <c r="QSF38" s="2"/>
      <c r="QSG38" s="2"/>
      <c r="QSH38" s="2"/>
      <c r="QSI38" s="2"/>
      <c r="QSL38" s="143"/>
      <c r="QSM38" s="2"/>
      <c r="QSS38" s="2"/>
      <c r="QST38" s="2"/>
      <c r="QSU38" s="2"/>
      <c r="QSV38" s="2"/>
      <c r="QSY38" s="143"/>
      <c r="QSZ38" s="2"/>
      <c r="QTF38" s="2"/>
      <c r="QTG38" s="2"/>
      <c r="QTH38" s="2"/>
      <c r="QTI38" s="2"/>
      <c r="QTL38" s="143"/>
      <c r="QTM38" s="2"/>
      <c r="QTS38" s="2"/>
      <c r="QTT38" s="2"/>
      <c r="QTU38" s="2"/>
      <c r="QTV38" s="2"/>
      <c r="QTY38" s="143"/>
      <c r="QTZ38" s="2"/>
      <c r="QUF38" s="2"/>
      <c r="QUG38" s="2"/>
      <c r="QUH38" s="2"/>
      <c r="QUI38" s="2"/>
      <c r="QUL38" s="143"/>
      <c r="QUM38" s="2"/>
      <c r="QUS38" s="2"/>
      <c r="QUT38" s="2"/>
      <c r="QUU38" s="2"/>
      <c r="QUV38" s="2"/>
      <c r="QUY38" s="143"/>
      <c r="QUZ38" s="2"/>
      <c r="QVF38" s="2"/>
      <c r="QVG38" s="2"/>
      <c r="QVH38" s="2"/>
      <c r="QVI38" s="2"/>
      <c r="QVL38" s="143"/>
      <c r="QVM38" s="2"/>
      <c r="QVS38" s="2"/>
      <c r="QVT38" s="2"/>
      <c r="QVU38" s="2"/>
      <c r="QVV38" s="2"/>
      <c r="QVY38" s="143"/>
      <c r="QVZ38" s="2"/>
      <c r="QWF38" s="2"/>
      <c r="QWG38" s="2"/>
      <c r="QWH38" s="2"/>
      <c r="QWI38" s="2"/>
      <c r="QWL38" s="143"/>
      <c r="QWM38" s="2"/>
      <c r="QWS38" s="2"/>
      <c r="QWT38" s="2"/>
      <c r="QWU38" s="2"/>
      <c r="QWV38" s="2"/>
      <c r="QWY38" s="143"/>
      <c r="QWZ38" s="2"/>
      <c r="QXF38" s="2"/>
      <c r="QXG38" s="2"/>
      <c r="QXH38" s="2"/>
      <c r="QXI38" s="2"/>
      <c r="QXL38" s="143"/>
      <c r="QXM38" s="2"/>
      <c r="QXS38" s="2"/>
      <c r="QXT38" s="2"/>
      <c r="QXU38" s="2"/>
      <c r="QXV38" s="2"/>
      <c r="QXY38" s="143"/>
      <c r="QXZ38" s="2"/>
      <c r="QYF38" s="2"/>
      <c r="QYG38" s="2"/>
      <c r="QYH38" s="2"/>
      <c r="QYI38" s="2"/>
      <c r="QYL38" s="143"/>
      <c r="QYM38" s="2"/>
      <c r="QYS38" s="2"/>
      <c r="QYT38" s="2"/>
      <c r="QYU38" s="2"/>
      <c r="QYV38" s="2"/>
      <c r="QYY38" s="143"/>
      <c r="QYZ38" s="2"/>
      <c r="QZF38" s="2"/>
      <c r="QZG38" s="2"/>
      <c r="QZH38" s="2"/>
      <c r="QZI38" s="2"/>
      <c r="QZL38" s="143"/>
      <c r="QZM38" s="2"/>
      <c r="QZS38" s="2"/>
      <c r="QZT38" s="2"/>
      <c r="QZU38" s="2"/>
      <c r="QZV38" s="2"/>
      <c r="QZY38" s="143"/>
      <c r="QZZ38" s="2"/>
      <c r="RAF38" s="2"/>
      <c r="RAG38" s="2"/>
      <c r="RAH38" s="2"/>
      <c r="RAI38" s="2"/>
      <c r="RAL38" s="143"/>
      <c r="RAM38" s="2"/>
      <c r="RAS38" s="2"/>
      <c r="RAT38" s="2"/>
      <c r="RAU38" s="2"/>
      <c r="RAV38" s="2"/>
      <c r="RAY38" s="143"/>
      <c r="RAZ38" s="2"/>
      <c r="RBF38" s="2"/>
      <c r="RBG38" s="2"/>
      <c r="RBH38" s="2"/>
      <c r="RBI38" s="2"/>
      <c r="RBL38" s="143"/>
      <c r="RBM38" s="2"/>
      <c r="RBS38" s="2"/>
      <c r="RBT38" s="2"/>
      <c r="RBU38" s="2"/>
      <c r="RBV38" s="2"/>
      <c r="RBY38" s="143"/>
      <c r="RBZ38" s="2"/>
      <c r="RCF38" s="2"/>
      <c r="RCG38" s="2"/>
      <c r="RCH38" s="2"/>
      <c r="RCI38" s="2"/>
      <c r="RCL38" s="143"/>
      <c r="RCM38" s="2"/>
      <c r="RCS38" s="2"/>
      <c r="RCT38" s="2"/>
      <c r="RCU38" s="2"/>
      <c r="RCV38" s="2"/>
      <c r="RCY38" s="143"/>
      <c r="RCZ38" s="2"/>
      <c r="RDF38" s="2"/>
      <c r="RDG38" s="2"/>
      <c r="RDH38" s="2"/>
      <c r="RDI38" s="2"/>
      <c r="RDL38" s="143"/>
      <c r="RDM38" s="2"/>
      <c r="RDS38" s="2"/>
      <c r="RDT38" s="2"/>
      <c r="RDU38" s="2"/>
      <c r="RDV38" s="2"/>
      <c r="RDY38" s="143"/>
      <c r="RDZ38" s="2"/>
      <c r="REF38" s="2"/>
      <c r="REG38" s="2"/>
      <c r="REH38" s="2"/>
      <c r="REI38" s="2"/>
      <c r="REL38" s="143"/>
      <c r="REM38" s="2"/>
      <c r="RES38" s="2"/>
      <c r="RET38" s="2"/>
      <c r="REU38" s="2"/>
      <c r="REV38" s="2"/>
      <c r="REY38" s="143"/>
      <c r="REZ38" s="2"/>
      <c r="RFF38" s="2"/>
      <c r="RFG38" s="2"/>
      <c r="RFH38" s="2"/>
      <c r="RFI38" s="2"/>
      <c r="RFL38" s="143"/>
      <c r="RFM38" s="2"/>
      <c r="RFS38" s="2"/>
      <c r="RFT38" s="2"/>
      <c r="RFU38" s="2"/>
      <c r="RFV38" s="2"/>
      <c r="RFY38" s="143"/>
      <c r="RFZ38" s="2"/>
      <c r="RGF38" s="2"/>
      <c r="RGG38" s="2"/>
      <c r="RGH38" s="2"/>
      <c r="RGI38" s="2"/>
      <c r="RGL38" s="143"/>
      <c r="RGM38" s="2"/>
      <c r="RGS38" s="2"/>
      <c r="RGT38" s="2"/>
      <c r="RGU38" s="2"/>
      <c r="RGV38" s="2"/>
      <c r="RGY38" s="143"/>
      <c r="RGZ38" s="2"/>
      <c r="RHF38" s="2"/>
      <c r="RHG38" s="2"/>
      <c r="RHH38" s="2"/>
      <c r="RHI38" s="2"/>
      <c r="RHL38" s="143"/>
      <c r="RHM38" s="2"/>
      <c r="RHS38" s="2"/>
      <c r="RHT38" s="2"/>
      <c r="RHU38" s="2"/>
      <c r="RHV38" s="2"/>
      <c r="RHY38" s="143"/>
      <c r="RHZ38" s="2"/>
      <c r="RIF38" s="2"/>
      <c r="RIG38" s="2"/>
      <c r="RIH38" s="2"/>
      <c r="RII38" s="2"/>
      <c r="RIL38" s="143"/>
      <c r="RIM38" s="2"/>
      <c r="RIS38" s="2"/>
      <c r="RIT38" s="2"/>
      <c r="RIU38" s="2"/>
      <c r="RIV38" s="2"/>
      <c r="RIY38" s="143"/>
      <c r="RIZ38" s="2"/>
      <c r="RJF38" s="2"/>
      <c r="RJG38" s="2"/>
      <c r="RJH38" s="2"/>
      <c r="RJI38" s="2"/>
      <c r="RJL38" s="143"/>
      <c r="RJM38" s="2"/>
      <c r="RJS38" s="2"/>
      <c r="RJT38" s="2"/>
      <c r="RJU38" s="2"/>
      <c r="RJV38" s="2"/>
      <c r="RJY38" s="143"/>
      <c r="RJZ38" s="2"/>
      <c r="RKF38" s="2"/>
      <c r="RKG38" s="2"/>
      <c r="RKH38" s="2"/>
      <c r="RKI38" s="2"/>
      <c r="RKL38" s="143"/>
      <c r="RKM38" s="2"/>
      <c r="RKS38" s="2"/>
      <c r="RKT38" s="2"/>
      <c r="RKU38" s="2"/>
      <c r="RKV38" s="2"/>
      <c r="RKY38" s="143"/>
      <c r="RKZ38" s="2"/>
      <c r="RLF38" s="2"/>
      <c r="RLG38" s="2"/>
      <c r="RLH38" s="2"/>
      <c r="RLI38" s="2"/>
      <c r="RLL38" s="143"/>
      <c r="RLM38" s="2"/>
      <c r="RLS38" s="2"/>
      <c r="RLT38" s="2"/>
      <c r="RLU38" s="2"/>
      <c r="RLV38" s="2"/>
      <c r="RLY38" s="143"/>
      <c r="RLZ38" s="2"/>
      <c r="RMF38" s="2"/>
      <c r="RMG38" s="2"/>
      <c r="RMH38" s="2"/>
      <c r="RMI38" s="2"/>
      <c r="RML38" s="143"/>
      <c r="RMM38" s="2"/>
      <c r="RMS38" s="2"/>
      <c r="RMT38" s="2"/>
      <c r="RMU38" s="2"/>
      <c r="RMV38" s="2"/>
      <c r="RMY38" s="143"/>
      <c r="RMZ38" s="2"/>
      <c r="RNF38" s="2"/>
      <c r="RNG38" s="2"/>
      <c r="RNH38" s="2"/>
      <c r="RNI38" s="2"/>
      <c r="RNL38" s="143"/>
      <c r="RNM38" s="2"/>
      <c r="RNS38" s="2"/>
      <c r="RNT38" s="2"/>
      <c r="RNU38" s="2"/>
      <c r="RNV38" s="2"/>
      <c r="RNY38" s="143"/>
      <c r="RNZ38" s="2"/>
      <c r="ROF38" s="2"/>
      <c r="ROG38" s="2"/>
      <c r="ROH38" s="2"/>
      <c r="ROI38" s="2"/>
      <c r="ROL38" s="143"/>
      <c r="ROM38" s="2"/>
      <c r="ROS38" s="2"/>
      <c r="ROT38" s="2"/>
      <c r="ROU38" s="2"/>
      <c r="ROV38" s="2"/>
      <c r="ROY38" s="143"/>
      <c r="ROZ38" s="2"/>
      <c r="RPF38" s="2"/>
      <c r="RPG38" s="2"/>
      <c r="RPH38" s="2"/>
      <c r="RPI38" s="2"/>
      <c r="RPL38" s="143"/>
      <c r="RPM38" s="2"/>
      <c r="RPS38" s="2"/>
      <c r="RPT38" s="2"/>
      <c r="RPU38" s="2"/>
      <c r="RPV38" s="2"/>
      <c r="RPY38" s="143"/>
      <c r="RPZ38" s="2"/>
      <c r="RQF38" s="2"/>
      <c r="RQG38" s="2"/>
      <c r="RQH38" s="2"/>
      <c r="RQI38" s="2"/>
      <c r="RQL38" s="143"/>
      <c r="RQM38" s="2"/>
      <c r="RQS38" s="2"/>
      <c r="RQT38" s="2"/>
      <c r="RQU38" s="2"/>
      <c r="RQV38" s="2"/>
      <c r="RQY38" s="143"/>
      <c r="RQZ38" s="2"/>
      <c r="RRF38" s="2"/>
      <c r="RRG38" s="2"/>
      <c r="RRH38" s="2"/>
      <c r="RRI38" s="2"/>
      <c r="RRL38" s="143"/>
      <c r="RRM38" s="2"/>
      <c r="RRS38" s="2"/>
      <c r="RRT38" s="2"/>
      <c r="RRU38" s="2"/>
      <c r="RRV38" s="2"/>
      <c r="RRY38" s="143"/>
      <c r="RRZ38" s="2"/>
      <c r="RSF38" s="2"/>
      <c r="RSG38" s="2"/>
      <c r="RSH38" s="2"/>
      <c r="RSI38" s="2"/>
      <c r="RSL38" s="143"/>
      <c r="RSM38" s="2"/>
      <c r="RSS38" s="2"/>
      <c r="RST38" s="2"/>
      <c r="RSU38" s="2"/>
      <c r="RSV38" s="2"/>
      <c r="RSY38" s="143"/>
      <c r="RSZ38" s="2"/>
      <c r="RTF38" s="2"/>
      <c r="RTG38" s="2"/>
      <c r="RTH38" s="2"/>
      <c r="RTI38" s="2"/>
      <c r="RTL38" s="143"/>
      <c r="RTM38" s="2"/>
      <c r="RTS38" s="2"/>
      <c r="RTT38" s="2"/>
      <c r="RTU38" s="2"/>
      <c r="RTV38" s="2"/>
      <c r="RTY38" s="143"/>
      <c r="RTZ38" s="2"/>
      <c r="RUF38" s="2"/>
      <c r="RUG38" s="2"/>
      <c r="RUH38" s="2"/>
      <c r="RUI38" s="2"/>
      <c r="RUL38" s="143"/>
      <c r="RUM38" s="2"/>
      <c r="RUS38" s="2"/>
      <c r="RUT38" s="2"/>
      <c r="RUU38" s="2"/>
      <c r="RUV38" s="2"/>
      <c r="RUY38" s="143"/>
      <c r="RUZ38" s="2"/>
      <c r="RVF38" s="2"/>
      <c r="RVG38" s="2"/>
      <c r="RVH38" s="2"/>
      <c r="RVI38" s="2"/>
      <c r="RVL38" s="143"/>
      <c r="RVM38" s="2"/>
      <c r="RVS38" s="2"/>
      <c r="RVT38" s="2"/>
      <c r="RVU38" s="2"/>
      <c r="RVV38" s="2"/>
      <c r="RVY38" s="143"/>
      <c r="RVZ38" s="2"/>
      <c r="RWF38" s="2"/>
      <c r="RWG38" s="2"/>
      <c r="RWH38" s="2"/>
      <c r="RWI38" s="2"/>
      <c r="RWL38" s="143"/>
      <c r="RWM38" s="2"/>
      <c r="RWS38" s="2"/>
      <c r="RWT38" s="2"/>
      <c r="RWU38" s="2"/>
      <c r="RWV38" s="2"/>
      <c r="RWY38" s="143"/>
      <c r="RWZ38" s="2"/>
      <c r="RXF38" s="2"/>
      <c r="RXG38" s="2"/>
      <c r="RXH38" s="2"/>
      <c r="RXI38" s="2"/>
      <c r="RXL38" s="143"/>
      <c r="RXM38" s="2"/>
      <c r="RXS38" s="2"/>
      <c r="RXT38" s="2"/>
      <c r="RXU38" s="2"/>
      <c r="RXV38" s="2"/>
      <c r="RXY38" s="143"/>
      <c r="RXZ38" s="2"/>
      <c r="RYF38" s="2"/>
      <c r="RYG38" s="2"/>
      <c r="RYH38" s="2"/>
      <c r="RYI38" s="2"/>
      <c r="RYL38" s="143"/>
      <c r="RYM38" s="2"/>
      <c r="RYS38" s="2"/>
      <c r="RYT38" s="2"/>
      <c r="RYU38" s="2"/>
      <c r="RYV38" s="2"/>
      <c r="RYY38" s="143"/>
      <c r="RYZ38" s="2"/>
      <c r="RZF38" s="2"/>
      <c r="RZG38" s="2"/>
      <c r="RZH38" s="2"/>
      <c r="RZI38" s="2"/>
      <c r="RZL38" s="143"/>
      <c r="RZM38" s="2"/>
      <c r="RZS38" s="2"/>
      <c r="RZT38" s="2"/>
      <c r="RZU38" s="2"/>
      <c r="RZV38" s="2"/>
      <c r="RZY38" s="143"/>
      <c r="RZZ38" s="2"/>
      <c r="SAF38" s="2"/>
      <c r="SAG38" s="2"/>
      <c r="SAH38" s="2"/>
      <c r="SAI38" s="2"/>
      <c r="SAL38" s="143"/>
      <c r="SAM38" s="2"/>
      <c r="SAS38" s="2"/>
      <c r="SAT38" s="2"/>
      <c r="SAU38" s="2"/>
      <c r="SAV38" s="2"/>
      <c r="SAY38" s="143"/>
      <c r="SAZ38" s="2"/>
      <c r="SBF38" s="2"/>
      <c r="SBG38" s="2"/>
      <c r="SBH38" s="2"/>
      <c r="SBI38" s="2"/>
      <c r="SBL38" s="143"/>
      <c r="SBM38" s="2"/>
      <c r="SBS38" s="2"/>
      <c r="SBT38" s="2"/>
      <c r="SBU38" s="2"/>
      <c r="SBV38" s="2"/>
      <c r="SBY38" s="143"/>
      <c r="SBZ38" s="2"/>
      <c r="SCF38" s="2"/>
      <c r="SCG38" s="2"/>
      <c r="SCH38" s="2"/>
      <c r="SCI38" s="2"/>
      <c r="SCL38" s="143"/>
      <c r="SCM38" s="2"/>
      <c r="SCS38" s="2"/>
      <c r="SCT38" s="2"/>
      <c r="SCU38" s="2"/>
      <c r="SCV38" s="2"/>
      <c r="SCY38" s="143"/>
      <c r="SCZ38" s="2"/>
      <c r="SDF38" s="2"/>
      <c r="SDG38" s="2"/>
      <c r="SDH38" s="2"/>
      <c r="SDI38" s="2"/>
      <c r="SDL38" s="143"/>
      <c r="SDM38" s="2"/>
      <c r="SDS38" s="2"/>
      <c r="SDT38" s="2"/>
      <c r="SDU38" s="2"/>
      <c r="SDV38" s="2"/>
      <c r="SDY38" s="143"/>
      <c r="SDZ38" s="2"/>
      <c r="SEF38" s="2"/>
      <c r="SEG38" s="2"/>
      <c r="SEH38" s="2"/>
      <c r="SEI38" s="2"/>
      <c r="SEL38" s="143"/>
      <c r="SEM38" s="2"/>
      <c r="SES38" s="2"/>
      <c r="SET38" s="2"/>
      <c r="SEU38" s="2"/>
      <c r="SEV38" s="2"/>
      <c r="SEY38" s="143"/>
      <c r="SEZ38" s="2"/>
      <c r="SFF38" s="2"/>
      <c r="SFG38" s="2"/>
      <c r="SFH38" s="2"/>
      <c r="SFI38" s="2"/>
      <c r="SFL38" s="143"/>
      <c r="SFM38" s="2"/>
      <c r="SFS38" s="2"/>
      <c r="SFT38" s="2"/>
      <c r="SFU38" s="2"/>
      <c r="SFV38" s="2"/>
      <c r="SFY38" s="143"/>
      <c r="SFZ38" s="2"/>
      <c r="SGF38" s="2"/>
      <c r="SGG38" s="2"/>
      <c r="SGH38" s="2"/>
      <c r="SGI38" s="2"/>
      <c r="SGL38" s="143"/>
      <c r="SGM38" s="2"/>
      <c r="SGS38" s="2"/>
      <c r="SGT38" s="2"/>
      <c r="SGU38" s="2"/>
      <c r="SGV38" s="2"/>
      <c r="SGY38" s="143"/>
      <c r="SGZ38" s="2"/>
      <c r="SHF38" s="2"/>
      <c r="SHG38" s="2"/>
      <c r="SHH38" s="2"/>
      <c r="SHI38" s="2"/>
      <c r="SHL38" s="143"/>
      <c r="SHM38" s="2"/>
      <c r="SHS38" s="2"/>
      <c r="SHT38" s="2"/>
      <c r="SHU38" s="2"/>
      <c r="SHV38" s="2"/>
      <c r="SHY38" s="143"/>
      <c r="SHZ38" s="2"/>
      <c r="SIF38" s="2"/>
      <c r="SIG38" s="2"/>
      <c r="SIH38" s="2"/>
      <c r="SII38" s="2"/>
      <c r="SIL38" s="143"/>
      <c r="SIM38" s="2"/>
      <c r="SIS38" s="2"/>
      <c r="SIT38" s="2"/>
      <c r="SIU38" s="2"/>
      <c r="SIV38" s="2"/>
      <c r="SIY38" s="143"/>
      <c r="SIZ38" s="2"/>
      <c r="SJF38" s="2"/>
      <c r="SJG38" s="2"/>
      <c r="SJH38" s="2"/>
      <c r="SJI38" s="2"/>
      <c r="SJL38" s="143"/>
      <c r="SJM38" s="2"/>
      <c r="SJS38" s="2"/>
      <c r="SJT38" s="2"/>
      <c r="SJU38" s="2"/>
      <c r="SJV38" s="2"/>
      <c r="SJY38" s="143"/>
      <c r="SJZ38" s="2"/>
      <c r="SKF38" s="2"/>
      <c r="SKG38" s="2"/>
      <c r="SKH38" s="2"/>
      <c r="SKI38" s="2"/>
      <c r="SKL38" s="143"/>
      <c r="SKM38" s="2"/>
      <c r="SKS38" s="2"/>
      <c r="SKT38" s="2"/>
      <c r="SKU38" s="2"/>
      <c r="SKV38" s="2"/>
      <c r="SKY38" s="143"/>
      <c r="SKZ38" s="2"/>
      <c r="SLF38" s="2"/>
      <c r="SLG38" s="2"/>
      <c r="SLH38" s="2"/>
      <c r="SLI38" s="2"/>
      <c r="SLL38" s="143"/>
      <c r="SLM38" s="2"/>
      <c r="SLS38" s="2"/>
      <c r="SLT38" s="2"/>
      <c r="SLU38" s="2"/>
      <c r="SLV38" s="2"/>
      <c r="SLY38" s="143"/>
      <c r="SLZ38" s="2"/>
      <c r="SMF38" s="2"/>
      <c r="SMG38" s="2"/>
      <c r="SMH38" s="2"/>
      <c r="SMI38" s="2"/>
      <c r="SML38" s="143"/>
      <c r="SMM38" s="2"/>
      <c r="SMS38" s="2"/>
      <c r="SMT38" s="2"/>
      <c r="SMU38" s="2"/>
      <c r="SMV38" s="2"/>
      <c r="SMY38" s="143"/>
      <c r="SMZ38" s="2"/>
      <c r="SNF38" s="2"/>
      <c r="SNG38" s="2"/>
      <c r="SNH38" s="2"/>
      <c r="SNI38" s="2"/>
      <c r="SNL38" s="143"/>
      <c r="SNM38" s="2"/>
      <c r="SNS38" s="2"/>
      <c r="SNT38" s="2"/>
      <c r="SNU38" s="2"/>
      <c r="SNV38" s="2"/>
      <c r="SNY38" s="143"/>
      <c r="SNZ38" s="2"/>
      <c r="SOF38" s="2"/>
      <c r="SOG38" s="2"/>
      <c r="SOH38" s="2"/>
      <c r="SOI38" s="2"/>
      <c r="SOL38" s="143"/>
      <c r="SOM38" s="2"/>
      <c r="SOS38" s="2"/>
      <c r="SOT38" s="2"/>
      <c r="SOU38" s="2"/>
      <c r="SOV38" s="2"/>
      <c r="SOY38" s="143"/>
      <c r="SOZ38" s="2"/>
      <c r="SPF38" s="2"/>
      <c r="SPG38" s="2"/>
      <c r="SPH38" s="2"/>
      <c r="SPI38" s="2"/>
      <c r="SPL38" s="143"/>
      <c r="SPM38" s="2"/>
      <c r="SPS38" s="2"/>
      <c r="SPT38" s="2"/>
      <c r="SPU38" s="2"/>
      <c r="SPV38" s="2"/>
      <c r="SPY38" s="143"/>
      <c r="SPZ38" s="2"/>
      <c r="SQF38" s="2"/>
      <c r="SQG38" s="2"/>
      <c r="SQH38" s="2"/>
      <c r="SQI38" s="2"/>
      <c r="SQL38" s="143"/>
      <c r="SQM38" s="2"/>
      <c r="SQS38" s="2"/>
      <c r="SQT38" s="2"/>
      <c r="SQU38" s="2"/>
      <c r="SQV38" s="2"/>
      <c r="SQY38" s="143"/>
      <c r="SQZ38" s="2"/>
      <c r="SRF38" s="2"/>
      <c r="SRG38" s="2"/>
      <c r="SRH38" s="2"/>
      <c r="SRI38" s="2"/>
      <c r="SRL38" s="143"/>
      <c r="SRM38" s="2"/>
      <c r="SRS38" s="2"/>
      <c r="SRT38" s="2"/>
      <c r="SRU38" s="2"/>
      <c r="SRV38" s="2"/>
      <c r="SRY38" s="143"/>
      <c r="SRZ38" s="2"/>
      <c r="SSF38" s="2"/>
      <c r="SSG38" s="2"/>
      <c r="SSH38" s="2"/>
      <c r="SSI38" s="2"/>
      <c r="SSL38" s="143"/>
      <c r="SSM38" s="2"/>
      <c r="SSS38" s="2"/>
      <c r="SST38" s="2"/>
      <c r="SSU38" s="2"/>
      <c r="SSV38" s="2"/>
      <c r="SSY38" s="143"/>
      <c r="SSZ38" s="2"/>
      <c r="STF38" s="2"/>
      <c r="STG38" s="2"/>
      <c r="STH38" s="2"/>
      <c r="STI38" s="2"/>
      <c r="STL38" s="143"/>
      <c r="STM38" s="2"/>
      <c r="STS38" s="2"/>
      <c r="STT38" s="2"/>
      <c r="STU38" s="2"/>
      <c r="STV38" s="2"/>
      <c r="STY38" s="143"/>
      <c r="STZ38" s="2"/>
      <c r="SUF38" s="2"/>
      <c r="SUG38" s="2"/>
      <c r="SUH38" s="2"/>
      <c r="SUI38" s="2"/>
      <c r="SUL38" s="143"/>
      <c r="SUM38" s="2"/>
      <c r="SUS38" s="2"/>
      <c r="SUT38" s="2"/>
      <c r="SUU38" s="2"/>
      <c r="SUV38" s="2"/>
      <c r="SUY38" s="143"/>
      <c r="SUZ38" s="2"/>
      <c r="SVF38" s="2"/>
      <c r="SVG38" s="2"/>
      <c r="SVH38" s="2"/>
      <c r="SVI38" s="2"/>
      <c r="SVL38" s="143"/>
      <c r="SVM38" s="2"/>
      <c r="SVS38" s="2"/>
      <c r="SVT38" s="2"/>
      <c r="SVU38" s="2"/>
      <c r="SVV38" s="2"/>
      <c r="SVY38" s="143"/>
      <c r="SVZ38" s="2"/>
      <c r="SWF38" s="2"/>
      <c r="SWG38" s="2"/>
      <c r="SWH38" s="2"/>
      <c r="SWI38" s="2"/>
      <c r="SWL38" s="143"/>
      <c r="SWM38" s="2"/>
      <c r="SWS38" s="2"/>
      <c r="SWT38" s="2"/>
      <c r="SWU38" s="2"/>
      <c r="SWV38" s="2"/>
      <c r="SWY38" s="143"/>
      <c r="SWZ38" s="2"/>
      <c r="SXF38" s="2"/>
      <c r="SXG38" s="2"/>
      <c r="SXH38" s="2"/>
      <c r="SXI38" s="2"/>
      <c r="SXL38" s="143"/>
      <c r="SXM38" s="2"/>
      <c r="SXS38" s="2"/>
      <c r="SXT38" s="2"/>
      <c r="SXU38" s="2"/>
      <c r="SXV38" s="2"/>
      <c r="SXY38" s="143"/>
      <c r="SXZ38" s="2"/>
      <c r="SYF38" s="2"/>
      <c r="SYG38" s="2"/>
      <c r="SYH38" s="2"/>
      <c r="SYI38" s="2"/>
      <c r="SYL38" s="143"/>
      <c r="SYM38" s="2"/>
      <c r="SYS38" s="2"/>
      <c r="SYT38" s="2"/>
      <c r="SYU38" s="2"/>
      <c r="SYV38" s="2"/>
      <c r="SYY38" s="143"/>
      <c r="SYZ38" s="2"/>
      <c r="SZF38" s="2"/>
      <c r="SZG38" s="2"/>
      <c r="SZH38" s="2"/>
      <c r="SZI38" s="2"/>
      <c r="SZL38" s="143"/>
      <c r="SZM38" s="2"/>
      <c r="SZS38" s="2"/>
      <c r="SZT38" s="2"/>
      <c r="SZU38" s="2"/>
      <c r="SZV38" s="2"/>
      <c r="SZY38" s="143"/>
      <c r="SZZ38" s="2"/>
      <c r="TAF38" s="2"/>
      <c r="TAG38" s="2"/>
      <c r="TAH38" s="2"/>
      <c r="TAI38" s="2"/>
      <c r="TAL38" s="143"/>
      <c r="TAM38" s="2"/>
      <c r="TAS38" s="2"/>
      <c r="TAT38" s="2"/>
      <c r="TAU38" s="2"/>
      <c r="TAV38" s="2"/>
      <c r="TAY38" s="143"/>
      <c r="TAZ38" s="2"/>
      <c r="TBF38" s="2"/>
      <c r="TBG38" s="2"/>
      <c r="TBH38" s="2"/>
      <c r="TBI38" s="2"/>
      <c r="TBL38" s="143"/>
      <c r="TBM38" s="2"/>
      <c r="TBS38" s="2"/>
      <c r="TBT38" s="2"/>
      <c r="TBU38" s="2"/>
      <c r="TBV38" s="2"/>
      <c r="TBY38" s="143"/>
      <c r="TBZ38" s="2"/>
      <c r="TCF38" s="2"/>
      <c r="TCG38" s="2"/>
      <c r="TCH38" s="2"/>
      <c r="TCI38" s="2"/>
      <c r="TCL38" s="143"/>
      <c r="TCM38" s="2"/>
      <c r="TCS38" s="2"/>
      <c r="TCT38" s="2"/>
      <c r="TCU38" s="2"/>
      <c r="TCV38" s="2"/>
      <c r="TCY38" s="143"/>
      <c r="TCZ38" s="2"/>
      <c r="TDF38" s="2"/>
      <c r="TDG38" s="2"/>
      <c r="TDH38" s="2"/>
      <c r="TDI38" s="2"/>
      <c r="TDL38" s="143"/>
      <c r="TDM38" s="2"/>
      <c r="TDS38" s="2"/>
      <c r="TDT38" s="2"/>
      <c r="TDU38" s="2"/>
      <c r="TDV38" s="2"/>
      <c r="TDY38" s="143"/>
      <c r="TDZ38" s="2"/>
      <c r="TEF38" s="2"/>
      <c r="TEG38" s="2"/>
      <c r="TEH38" s="2"/>
      <c r="TEI38" s="2"/>
      <c r="TEL38" s="143"/>
      <c r="TEM38" s="2"/>
      <c r="TES38" s="2"/>
      <c r="TET38" s="2"/>
      <c r="TEU38" s="2"/>
      <c r="TEV38" s="2"/>
      <c r="TEY38" s="143"/>
      <c r="TEZ38" s="2"/>
      <c r="TFF38" s="2"/>
      <c r="TFG38" s="2"/>
      <c r="TFH38" s="2"/>
      <c r="TFI38" s="2"/>
      <c r="TFL38" s="143"/>
      <c r="TFM38" s="2"/>
      <c r="TFS38" s="2"/>
      <c r="TFT38" s="2"/>
      <c r="TFU38" s="2"/>
      <c r="TFV38" s="2"/>
      <c r="TFY38" s="143"/>
      <c r="TFZ38" s="2"/>
      <c r="TGF38" s="2"/>
      <c r="TGG38" s="2"/>
      <c r="TGH38" s="2"/>
      <c r="TGI38" s="2"/>
      <c r="TGL38" s="143"/>
      <c r="TGM38" s="2"/>
      <c r="TGS38" s="2"/>
      <c r="TGT38" s="2"/>
      <c r="TGU38" s="2"/>
      <c r="TGV38" s="2"/>
      <c r="TGY38" s="143"/>
      <c r="TGZ38" s="2"/>
      <c r="THF38" s="2"/>
      <c r="THG38" s="2"/>
      <c r="THH38" s="2"/>
      <c r="THI38" s="2"/>
      <c r="THL38" s="143"/>
      <c r="THM38" s="2"/>
      <c r="THS38" s="2"/>
      <c r="THT38" s="2"/>
      <c r="THU38" s="2"/>
      <c r="THV38" s="2"/>
      <c r="THY38" s="143"/>
      <c r="THZ38" s="2"/>
      <c r="TIF38" s="2"/>
      <c r="TIG38" s="2"/>
      <c r="TIH38" s="2"/>
      <c r="TII38" s="2"/>
      <c r="TIL38" s="143"/>
      <c r="TIM38" s="2"/>
      <c r="TIS38" s="2"/>
      <c r="TIT38" s="2"/>
      <c r="TIU38" s="2"/>
      <c r="TIV38" s="2"/>
      <c r="TIY38" s="143"/>
      <c r="TIZ38" s="2"/>
      <c r="TJF38" s="2"/>
      <c r="TJG38" s="2"/>
      <c r="TJH38" s="2"/>
      <c r="TJI38" s="2"/>
      <c r="TJL38" s="143"/>
      <c r="TJM38" s="2"/>
      <c r="TJS38" s="2"/>
      <c r="TJT38" s="2"/>
      <c r="TJU38" s="2"/>
      <c r="TJV38" s="2"/>
      <c r="TJY38" s="143"/>
      <c r="TJZ38" s="2"/>
      <c r="TKF38" s="2"/>
      <c r="TKG38" s="2"/>
      <c r="TKH38" s="2"/>
      <c r="TKI38" s="2"/>
      <c r="TKL38" s="143"/>
      <c r="TKM38" s="2"/>
      <c r="TKS38" s="2"/>
      <c r="TKT38" s="2"/>
      <c r="TKU38" s="2"/>
      <c r="TKV38" s="2"/>
      <c r="TKY38" s="143"/>
      <c r="TKZ38" s="2"/>
      <c r="TLF38" s="2"/>
      <c r="TLG38" s="2"/>
      <c r="TLH38" s="2"/>
      <c r="TLI38" s="2"/>
      <c r="TLL38" s="143"/>
      <c r="TLM38" s="2"/>
      <c r="TLS38" s="2"/>
      <c r="TLT38" s="2"/>
      <c r="TLU38" s="2"/>
      <c r="TLV38" s="2"/>
      <c r="TLY38" s="143"/>
      <c r="TLZ38" s="2"/>
      <c r="TMF38" s="2"/>
      <c r="TMG38" s="2"/>
      <c r="TMH38" s="2"/>
      <c r="TMI38" s="2"/>
      <c r="TML38" s="143"/>
      <c r="TMM38" s="2"/>
      <c r="TMS38" s="2"/>
      <c r="TMT38" s="2"/>
      <c r="TMU38" s="2"/>
      <c r="TMV38" s="2"/>
      <c r="TMY38" s="143"/>
      <c r="TMZ38" s="2"/>
      <c r="TNF38" s="2"/>
      <c r="TNG38" s="2"/>
      <c r="TNH38" s="2"/>
      <c r="TNI38" s="2"/>
      <c r="TNL38" s="143"/>
      <c r="TNM38" s="2"/>
      <c r="TNS38" s="2"/>
      <c r="TNT38" s="2"/>
      <c r="TNU38" s="2"/>
      <c r="TNV38" s="2"/>
      <c r="TNY38" s="143"/>
      <c r="TNZ38" s="2"/>
      <c r="TOF38" s="2"/>
      <c r="TOG38" s="2"/>
      <c r="TOH38" s="2"/>
      <c r="TOI38" s="2"/>
      <c r="TOL38" s="143"/>
      <c r="TOM38" s="2"/>
      <c r="TOS38" s="2"/>
      <c r="TOT38" s="2"/>
      <c r="TOU38" s="2"/>
      <c r="TOV38" s="2"/>
      <c r="TOY38" s="143"/>
      <c r="TOZ38" s="2"/>
      <c r="TPF38" s="2"/>
      <c r="TPG38" s="2"/>
      <c r="TPH38" s="2"/>
      <c r="TPI38" s="2"/>
      <c r="TPL38" s="143"/>
      <c r="TPM38" s="2"/>
      <c r="TPS38" s="2"/>
      <c r="TPT38" s="2"/>
      <c r="TPU38" s="2"/>
      <c r="TPV38" s="2"/>
      <c r="TPY38" s="143"/>
      <c r="TPZ38" s="2"/>
      <c r="TQF38" s="2"/>
      <c r="TQG38" s="2"/>
      <c r="TQH38" s="2"/>
      <c r="TQI38" s="2"/>
      <c r="TQL38" s="143"/>
      <c r="TQM38" s="2"/>
      <c r="TQS38" s="2"/>
      <c r="TQT38" s="2"/>
      <c r="TQU38" s="2"/>
      <c r="TQV38" s="2"/>
      <c r="TQY38" s="143"/>
      <c r="TQZ38" s="2"/>
      <c r="TRF38" s="2"/>
      <c r="TRG38" s="2"/>
      <c r="TRH38" s="2"/>
      <c r="TRI38" s="2"/>
      <c r="TRL38" s="143"/>
      <c r="TRM38" s="2"/>
      <c r="TRS38" s="2"/>
      <c r="TRT38" s="2"/>
      <c r="TRU38" s="2"/>
      <c r="TRV38" s="2"/>
      <c r="TRY38" s="143"/>
      <c r="TRZ38" s="2"/>
      <c r="TSF38" s="2"/>
      <c r="TSG38" s="2"/>
      <c r="TSH38" s="2"/>
      <c r="TSI38" s="2"/>
      <c r="TSL38" s="143"/>
      <c r="TSM38" s="2"/>
      <c r="TSS38" s="2"/>
      <c r="TST38" s="2"/>
      <c r="TSU38" s="2"/>
      <c r="TSV38" s="2"/>
      <c r="TSY38" s="143"/>
      <c r="TSZ38" s="2"/>
      <c r="TTF38" s="2"/>
      <c r="TTG38" s="2"/>
      <c r="TTH38" s="2"/>
      <c r="TTI38" s="2"/>
      <c r="TTL38" s="143"/>
      <c r="TTM38" s="2"/>
      <c r="TTS38" s="2"/>
      <c r="TTT38" s="2"/>
      <c r="TTU38" s="2"/>
      <c r="TTV38" s="2"/>
      <c r="TTY38" s="143"/>
      <c r="TTZ38" s="2"/>
      <c r="TUF38" s="2"/>
      <c r="TUG38" s="2"/>
      <c r="TUH38" s="2"/>
      <c r="TUI38" s="2"/>
      <c r="TUL38" s="143"/>
      <c r="TUM38" s="2"/>
      <c r="TUS38" s="2"/>
      <c r="TUT38" s="2"/>
      <c r="TUU38" s="2"/>
      <c r="TUV38" s="2"/>
      <c r="TUY38" s="143"/>
      <c r="TUZ38" s="2"/>
      <c r="TVF38" s="2"/>
      <c r="TVG38" s="2"/>
      <c r="TVH38" s="2"/>
      <c r="TVI38" s="2"/>
      <c r="TVL38" s="143"/>
      <c r="TVM38" s="2"/>
      <c r="TVS38" s="2"/>
      <c r="TVT38" s="2"/>
      <c r="TVU38" s="2"/>
      <c r="TVV38" s="2"/>
      <c r="TVY38" s="143"/>
      <c r="TVZ38" s="2"/>
      <c r="TWF38" s="2"/>
      <c r="TWG38" s="2"/>
      <c r="TWH38" s="2"/>
      <c r="TWI38" s="2"/>
      <c r="TWL38" s="143"/>
      <c r="TWM38" s="2"/>
      <c r="TWS38" s="2"/>
      <c r="TWT38" s="2"/>
      <c r="TWU38" s="2"/>
      <c r="TWV38" s="2"/>
      <c r="TWY38" s="143"/>
      <c r="TWZ38" s="2"/>
      <c r="TXF38" s="2"/>
      <c r="TXG38" s="2"/>
      <c r="TXH38" s="2"/>
      <c r="TXI38" s="2"/>
      <c r="TXL38" s="143"/>
      <c r="TXM38" s="2"/>
      <c r="TXS38" s="2"/>
      <c r="TXT38" s="2"/>
      <c r="TXU38" s="2"/>
      <c r="TXV38" s="2"/>
      <c r="TXY38" s="143"/>
      <c r="TXZ38" s="2"/>
      <c r="TYF38" s="2"/>
      <c r="TYG38" s="2"/>
      <c r="TYH38" s="2"/>
      <c r="TYI38" s="2"/>
      <c r="TYL38" s="143"/>
      <c r="TYM38" s="2"/>
      <c r="TYS38" s="2"/>
      <c r="TYT38" s="2"/>
      <c r="TYU38" s="2"/>
      <c r="TYV38" s="2"/>
      <c r="TYY38" s="143"/>
      <c r="TYZ38" s="2"/>
      <c r="TZF38" s="2"/>
      <c r="TZG38" s="2"/>
      <c r="TZH38" s="2"/>
      <c r="TZI38" s="2"/>
      <c r="TZL38" s="143"/>
      <c r="TZM38" s="2"/>
      <c r="TZS38" s="2"/>
      <c r="TZT38" s="2"/>
      <c r="TZU38" s="2"/>
      <c r="TZV38" s="2"/>
      <c r="TZY38" s="143"/>
      <c r="TZZ38" s="2"/>
      <c r="UAF38" s="2"/>
      <c r="UAG38" s="2"/>
      <c r="UAH38" s="2"/>
      <c r="UAI38" s="2"/>
      <c r="UAL38" s="143"/>
      <c r="UAM38" s="2"/>
      <c r="UAS38" s="2"/>
      <c r="UAT38" s="2"/>
      <c r="UAU38" s="2"/>
      <c r="UAV38" s="2"/>
      <c r="UAY38" s="143"/>
      <c r="UAZ38" s="2"/>
      <c r="UBF38" s="2"/>
      <c r="UBG38" s="2"/>
      <c r="UBH38" s="2"/>
      <c r="UBI38" s="2"/>
      <c r="UBL38" s="143"/>
      <c r="UBM38" s="2"/>
      <c r="UBS38" s="2"/>
      <c r="UBT38" s="2"/>
      <c r="UBU38" s="2"/>
      <c r="UBV38" s="2"/>
      <c r="UBY38" s="143"/>
      <c r="UBZ38" s="2"/>
      <c r="UCF38" s="2"/>
      <c r="UCG38" s="2"/>
      <c r="UCH38" s="2"/>
      <c r="UCI38" s="2"/>
      <c r="UCL38" s="143"/>
      <c r="UCM38" s="2"/>
      <c r="UCS38" s="2"/>
      <c r="UCT38" s="2"/>
      <c r="UCU38" s="2"/>
      <c r="UCV38" s="2"/>
      <c r="UCY38" s="143"/>
      <c r="UCZ38" s="2"/>
      <c r="UDF38" s="2"/>
      <c r="UDG38" s="2"/>
      <c r="UDH38" s="2"/>
      <c r="UDI38" s="2"/>
      <c r="UDL38" s="143"/>
      <c r="UDM38" s="2"/>
      <c r="UDS38" s="2"/>
      <c r="UDT38" s="2"/>
      <c r="UDU38" s="2"/>
      <c r="UDV38" s="2"/>
      <c r="UDY38" s="143"/>
      <c r="UDZ38" s="2"/>
      <c r="UEF38" s="2"/>
      <c r="UEG38" s="2"/>
      <c r="UEH38" s="2"/>
      <c r="UEI38" s="2"/>
      <c r="UEL38" s="143"/>
      <c r="UEM38" s="2"/>
      <c r="UES38" s="2"/>
      <c r="UET38" s="2"/>
      <c r="UEU38" s="2"/>
      <c r="UEV38" s="2"/>
      <c r="UEY38" s="143"/>
      <c r="UEZ38" s="2"/>
      <c r="UFF38" s="2"/>
      <c r="UFG38" s="2"/>
      <c r="UFH38" s="2"/>
      <c r="UFI38" s="2"/>
      <c r="UFL38" s="143"/>
      <c r="UFM38" s="2"/>
      <c r="UFS38" s="2"/>
      <c r="UFT38" s="2"/>
      <c r="UFU38" s="2"/>
      <c r="UFV38" s="2"/>
      <c r="UFY38" s="143"/>
      <c r="UFZ38" s="2"/>
      <c r="UGF38" s="2"/>
      <c r="UGG38" s="2"/>
      <c r="UGH38" s="2"/>
      <c r="UGI38" s="2"/>
      <c r="UGL38" s="143"/>
      <c r="UGM38" s="2"/>
      <c r="UGS38" s="2"/>
      <c r="UGT38" s="2"/>
      <c r="UGU38" s="2"/>
      <c r="UGV38" s="2"/>
      <c r="UGY38" s="143"/>
      <c r="UGZ38" s="2"/>
      <c r="UHF38" s="2"/>
      <c r="UHG38" s="2"/>
      <c r="UHH38" s="2"/>
      <c r="UHI38" s="2"/>
      <c r="UHL38" s="143"/>
      <c r="UHM38" s="2"/>
      <c r="UHS38" s="2"/>
      <c r="UHT38" s="2"/>
      <c r="UHU38" s="2"/>
      <c r="UHV38" s="2"/>
      <c r="UHY38" s="143"/>
      <c r="UHZ38" s="2"/>
      <c r="UIF38" s="2"/>
      <c r="UIG38" s="2"/>
      <c r="UIH38" s="2"/>
      <c r="UII38" s="2"/>
      <c r="UIL38" s="143"/>
      <c r="UIM38" s="2"/>
      <c r="UIS38" s="2"/>
      <c r="UIT38" s="2"/>
      <c r="UIU38" s="2"/>
      <c r="UIV38" s="2"/>
      <c r="UIY38" s="143"/>
      <c r="UIZ38" s="2"/>
      <c r="UJF38" s="2"/>
      <c r="UJG38" s="2"/>
      <c r="UJH38" s="2"/>
      <c r="UJI38" s="2"/>
      <c r="UJL38" s="143"/>
      <c r="UJM38" s="2"/>
      <c r="UJS38" s="2"/>
      <c r="UJT38" s="2"/>
      <c r="UJU38" s="2"/>
      <c r="UJV38" s="2"/>
      <c r="UJY38" s="143"/>
      <c r="UJZ38" s="2"/>
      <c r="UKF38" s="2"/>
      <c r="UKG38" s="2"/>
      <c r="UKH38" s="2"/>
      <c r="UKI38" s="2"/>
      <c r="UKL38" s="143"/>
      <c r="UKM38" s="2"/>
      <c r="UKS38" s="2"/>
      <c r="UKT38" s="2"/>
      <c r="UKU38" s="2"/>
      <c r="UKV38" s="2"/>
      <c r="UKY38" s="143"/>
      <c r="UKZ38" s="2"/>
      <c r="ULF38" s="2"/>
      <c r="ULG38" s="2"/>
      <c r="ULH38" s="2"/>
      <c r="ULI38" s="2"/>
      <c r="ULL38" s="143"/>
      <c r="ULM38" s="2"/>
      <c r="ULS38" s="2"/>
      <c r="ULT38" s="2"/>
      <c r="ULU38" s="2"/>
      <c r="ULV38" s="2"/>
      <c r="ULY38" s="143"/>
      <c r="ULZ38" s="2"/>
      <c r="UMF38" s="2"/>
      <c r="UMG38" s="2"/>
      <c r="UMH38" s="2"/>
      <c r="UMI38" s="2"/>
      <c r="UML38" s="143"/>
      <c r="UMM38" s="2"/>
      <c r="UMS38" s="2"/>
      <c r="UMT38" s="2"/>
      <c r="UMU38" s="2"/>
      <c r="UMV38" s="2"/>
      <c r="UMY38" s="143"/>
      <c r="UMZ38" s="2"/>
      <c r="UNF38" s="2"/>
      <c r="UNG38" s="2"/>
      <c r="UNH38" s="2"/>
      <c r="UNI38" s="2"/>
      <c r="UNL38" s="143"/>
      <c r="UNM38" s="2"/>
      <c r="UNS38" s="2"/>
      <c r="UNT38" s="2"/>
      <c r="UNU38" s="2"/>
      <c r="UNV38" s="2"/>
      <c r="UNY38" s="143"/>
      <c r="UNZ38" s="2"/>
      <c r="UOF38" s="2"/>
      <c r="UOG38" s="2"/>
      <c r="UOH38" s="2"/>
      <c r="UOI38" s="2"/>
      <c r="UOL38" s="143"/>
      <c r="UOM38" s="2"/>
      <c r="UOS38" s="2"/>
      <c r="UOT38" s="2"/>
      <c r="UOU38" s="2"/>
      <c r="UOV38" s="2"/>
      <c r="UOY38" s="143"/>
      <c r="UOZ38" s="2"/>
      <c r="UPF38" s="2"/>
      <c r="UPG38" s="2"/>
      <c r="UPH38" s="2"/>
      <c r="UPI38" s="2"/>
      <c r="UPL38" s="143"/>
      <c r="UPM38" s="2"/>
      <c r="UPS38" s="2"/>
      <c r="UPT38" s="2"/>
      <c r="UPU38" s="2"/>
      <c r="UPV38" s="2"/>
      <c r="UPY38" s="143"/>
      <c r="UPZ38" s="2"/>
      <c r="UQF38" s="2"/>
      <c r="UQG38" s="2"/>
      <c r="UQH38" s="2"/>
      <c r="UQI38" s="2"/>
      <c r="UQL38" s="143"/>
      <c r="UQM38" s="2"/>
      <c r="UQS38" s="2"/>
      <c r="UQT38" s="2"/>
      <c r="UQU38" s="2"/>
      <c r="UQV38" s="2"/>
      <c r="UQY38" s="143"/>
      <c r="UQZ38" s="2"/>
      <c r="URF38" s="2"/>
      <c r="URG38" s="2"/>
      <c r="URH38" s="2"/>
      <c r="URI38" s="2"/>
      <c r="URL38" s="143"/>
      <c r="URM38" s="2"/>
      <c r="URS38" s="2"/>
      <c r="URT38" s="2"/>
      <c r="URU38" s="2"/>
      <c r="URV38" s="2"/>
      <c r="URY38" s="143"/>
      <c r="URZ38" s="2"/>
      <c r="USF38" s="2"/>
      <c r="USG38" s="2"/>
      <c r="USH38" s="2"/>
      <c r="USI38" s="2"/>
      <c r="USL38" s="143"/>
      <c r="USM38" s="2"/>
      <c r="USS38" s="2"/>
      <c r="UST38" s="2"/>
      <c r="USU38" s="2"/>
      <c r="USV38" s="2"/>
      <c r="USY38" s="143"/>
      <c r="USZ38" s="2"/>
      <c r="UTF38" s="2"/>
      <c r="UTG38" s="2"/>
      <c r="UTH38" s="2"/>
      <c r="UTI38" s="2"/>
      <c r="UTL38" s="143"/>
      <c r="UTM38" s="2"/>
      <c r="UTS38" s="2"/>
      <c r="UTT38" s="2"/>
      <c r="UTU38" s="2"/>
      <c r="UTV38" s="2"/>
      <c r="UTY38" s="143"/>
      <c r="UTZ38" s="2"/>
      <c r="UUF38" s="2"/>
      <c r="UUG38" s="2"/>
      <c r="UUH38" s="2"/>
      <c r="UUI38" s="2"/>
      <c r="UUL38" s="143"/>
      <c r="UUM38" s="2"/>
      <c r="UUS38" s="2"/>
      <c r="UUT38" s="2"/>
      <c r="UUU38" s="2"/>
      <c r="UUV38" s="2"/>
      <c r="UUY38" s="143"/>
      <c r="UUZ38" s="2"/>
      <c r="UVF38" s="2"/>
      <c r="UVG38" s="2"/>
      <c r="UVH38" s="2"/>
      <c r="UVI38" s="2"/>
      <c r="UVL38" s="143"/>
      <c r="UVM38" s="2"/>
      <c r="UVS38" s="2"/>
      <c r="UVT38" s="2"/>
      <c r="UVU38" s="2"/>
      <c r="UVV38" s="2"/>
      <c r="UVY38" s="143"/>
      <c r="UVZ38" s="2"/>
      <c r="UWF38" s="2"/>
      <c r="UWG38" s="2"/>
      <c r="UWH38" s="2"/>
      <c r="UWI38" s="2"/>
      <c r="UWL38" s="143"/>
      <c r="UWM38" s="2"/>
      <c r="UWS38" s="2"/>
      <c r="UWT38" s="2"/>
      <c r="UWU38" s="2"/>
      <c r="UWV38" s="2"/>
      <c r="UWY38" s="143"/>
      <c r="UWZ38" s="2"/>
      <c r="UXF38" s="2"/>
      <c r="UXG38" s="2"/>
      <c r="UXH38" s="2"/>
      <c r="UXI38" s="2"/>
      <c r="UXL38" s="143"/>
      <c r="UXM38" s="2"/>
      <c r="UXS38" s="2"/>
      <c r="UXT38" s="2"/>
      <c r="UXU38" s="2"/>
      <c r="UXV38" s="2"/>
      <c r="UXY38" s="143"/>
      <c r="UXZ38" s="2"/>
      <c r="UYF38" s="2"/>
      <c r="UYG38" s="2"/>
      <c r="UYH38" s="2"/>
      <c r="UYI38" s="2"/>
      <c r="UYL38" s="143"/>
      <c r="UYM38" s="2"/>
      <c r="UYS38" s="2"/>
      <c r="UYT38" s="2"/>
      <c r="UYU38" s="2"/>
      <c r="UYV38" s="2"/>
      <c r="UYY38" s="143"/>
      <c r="UYZ38" s="2"/>
      <c r="UZF38" s="2"/>
      <c r="UZG38" s="2"/>
      <c r="UZH38" s="2"/>
      <c r="UZI38" s="2"/>
      <c r="UZL38" s="143"/>
      <c r="UZM38" s="2"/>
      <c r="UZS38" s="2"/>
      <c r="UZT38" s="2"/>
      <c r="UZU38" s="2"/>
      <c r="UZV38" s="2"/>
      <c r="UZY38" s="143"/>
      <c r="UZZ38" s="2"/>
      <c r="VAF38" s="2"/>
      <c r="VAG38" s="2"/>
      <c r="VAH38" s="2"/>
      <c r="VAI38" s="2"/>
      <c r="VAL38" s="143"/>
      <c r="VAM38" s="2"/>
      <c r="VAS38" s="2"/>
      <c r="VAT38" s="2"/>
      <c r="VAU38" s="2"/>
      <c r="VAV38" s="2"/>
      <c r="VAY38" s="143"/>
      <c r="VAZ38" s="2"/>
      <c r="VBF38" s="2"/>
      <c r="VBG38" s="2"/>
      <c r="VBH38" s="2"/>
      <c r="VBI38" s="2"/>
      <c r="VBL38" s="143"/>
      <c r="VBM38" s="2"/>
      <c r="VBS38" s="2"/>
      <c r="VBT38" s="2"/>
      <c r="VBU38" s="2"/>
      <c r="VBV38" s="2"/>
      <c r="VBY38" s="143"/>
      <c r="VBZ38" s="2"/>
      <c r="VCF38" s="2"/>
      <c r="VCG38" s="2"/>
      <c r="VCH38" s="2"/>
      <c r="VCI38" s="2"/>
      <c r="VCL38" s="143"/>
      <c r="VCM38" s="2"/>
      <c r="VCS38" s="2"/>
      <c r="VCT38" s="2"/>
      <c r="VCU38" s="2"/>
      <c r="VCV38" s="2"/>
      <c r="VCY38" s="143"/>
      <c r="VCZ38" s="2"/>
      <c r="VDF38" s="2"/>
      <c r="VDG38" s="2"/>
      <c r="VDH38" s="2"/>
      <c r="VDI38" s="2"/>
      <c r="VDL38" s="143"/>
      <c r="VDM38" s="2"/>
      <c r="VDS38" s="2"/>
      <c r="VDT38" s="2"/>
      <c r="VDU38" s="2"/>
      <c r="VDV38" s="2"/>
      <c r="VDY38" s="143"/>
      <c r="VDZ38" s="2"/>
      <c r="VEF38" s="2"/>
      <c r="VEG38" s="2"/>
      <c r="VEH38" s="2"/>
      <c r="VEI38" s="2"/>
      <c r="VEL38" s="143"/>
      <c r="VEM38" s="2"/>
      <c r="VES38" s="2"/>
      <c r="VET38" s="2"/>
      <c r="VEU38" s="2"/>
      <c r="VEV38" s="2"/>
      <c r="VEY38" s="143"/>
      <c r="VEZ38" s="2"/>
      <c r="VFF38" s="2"/>
      <c r="VFG38" s="2"/>
      <c r="VFH38" s="2"/>
      <c r="VFI38" s="2"/>
      <c r="VFL38" s="143"/>
      <c r="VFM38" s="2"/>
      <c r="VFS38" s="2"/>
      <c r="VFT38" s="2"/>
      <c r="VFU38" s="2"/>
      <c r="VFV38" s="2"/>
      <c r="VFY38" s="143"/>
      <c r="VFZ38" s="2"/>
      <c r="VGF38" s="2"/>
      <c r="VGG38" s="2"/>
      <c r="VGH38" s="2"/>
      <c r="VGI38" s="2"/>
      <c r="VGL38" s="143"/>
      <c r="VGM38" s="2"/>
      <c r="VGS38" s="2"/>
      <c r="VGT38" s="2"/>
      <c r="VGU38" s="2"/>
      <c r="VGV38" s="2"/>
      <c r="VGY38" s="143"/>
      <c r="VGZ38" s="2"/>
      <c r="VHF38" s="2"/>
      <c r="VHG38" s="2"/>
      <c r="VHH38" s="2"/>
      <c r="VHI38" s="2"/>
      <c r="VHL38" s="143"/>
      <c r="VHM38" s="2"/>
      <c r="VHS38" s="2"/>
      <c r="VHT38" s="2"/>
      <c r="VHU38" s="2"/>
      <c r="VHV38" s="2"/>
      <c r="VHY38" s="143"/>
      <c r="VHZ38" s="2"/>
      <c r="VIF38" s="2"/>
      <c r="VIG38" s="2"/>
      <c r="VIH38" s="2"/>
      <c r="VII38" s="2"/>
      <c r="VIL38" s="143"/>
      <c r="VIM38" s="2"/>
      <c r="VIS38" s="2"/>
      <c r="VIT38" s="2"/>
      <c r="VIU38" s="2"/>
      <c r="VIV38" s="2"/>
      <c r="VIY38" s="143"/>
      <c r="VIZ38" s="2"/>
      <c r="VJF38" s="2"/>
      <c r="VJG38" s="2"/>
      <c r="VJH38" s="2"/>
      <c r="VJI38" s="2"/>
      <c r="VJL38" s="143"/>
      <c r="VJM38" s="2"/>
      <c r="VJS38" s="2"/>
      <c r="VJT38" s="2"/>
      <c r="VJU38" s="2"/>
      <c r="VJV38" s="2"/>
      <c r="VJY38" s="143"/>
      <c r="VJZ38" s="2"/>
      <c r="VKF38" s="2"/>
      <c r="VKG38" s="2"/>
      <c r="VKH38" s="2"/>
      <c r="VKI38" s="2"/>
      <c r="VKL38" s="143"/>
      <c r="VKM38" s="2"/>
      <c r="VKS38" s="2"/>
      <c r="VKT38" s="2"/>
      <c r="VKU38" s="2"/>
      <c r="VKV38" s="2"/>
      <c r="VKY38" s="143"/>
      <c r="VKZ38" s="2"/>
      <c r="VLF38" s="2"/>
      <c r="VLG38" s="2"/>
      <c r="VLH38" s="2"/>
      <c r="VLI38" s="2"/>
      <c r="VLL38" s="143"/>
      <c r="VLM38" s="2"/>
      <c r="VLS38" s="2"/>
      <c r="VLT38" s="2"/>
      <c r="VLU38" s="2"/>
      <c r="VLV38" s="2"/>
      <c r="VLY38" s="143"/>
      <c r="VLZ38" s="2"/>
      <c r="VMF38" s="2"/>
      <c r="VMG38" s="2"/>
      <c r="VMH38" s="2"/>
      <c r="VMI38" s="2"/>
      <c r="VML38" s="143"/>
      <c r="VMM38" s="2"/>
      <c r="VMS38" s="2"/>
      <c r="VMT38" s="2"/>
      <c r="VMU38" s="2"/>
      <c r="VMV38" s="2"/>
      <c r="VMY38" s="143"/>
      <c r="VMZ38" s="2"/>
      <c r="VNF38" s="2"/>
      <c r="VNG38" s="2"/>
      <c r="VNH38" s="2"/>
      <c r="VNI38" s="2"/>
      <c r="VNL38" s="143"/>
      <c r="VNM38" s="2"/>
      <c r="VNS38" s="2"/>
      <c r="VNT38" s="2"/>
      <c r="VNU38" s="2"/>
      <c r="VNV38" s="2"/>
      <c r="VNY38" s="143"/>
      <c r="VNZ38" s="2"/>
      <c r="VOF38" s="2"/>
      <c r="VOG38" s="2"/>
      <c r="VOH38" s="2"/>
      <c r="VOI38" s="2"/>
      <c r="VOL38" s="143"/>
      <c r="VOM38" s="2"/>
      <c r="VOS38" s="2"/>
      <c r="VOT38" s="2"/>
      <c r="VOU38" s="2"/>
      <c r="VOV38" s="2"/>
      <c r="VOY38" s="143"/>
      <c r="VOZ38" s="2"/>
      <c r="VPF38" s="2"/>
      <c r="VPG38" s="2"/>
      <c r="VPH38" s="2"/>
      <c r="VPI38" s="2"/>
      <c r="VPL38" s="143"/>
      <c r="VPM38" s="2"/>
      <c r="VPS38" s="2"/>
      <c r="VPT38" s="2"/>
      <c r="VPU38" s="2"/>
      <c r="VPV38" s="2"/>
      <c r="VPY38" s="143"/>
      <c r="VPZ38" s="2"/>
      <c r="VQF38" s="2"/>
      <c r="VQG38" s="2"/>
      <c r="VQH38" s="2"/>
      <c r="VQI38" s="2"/>
      <c r="VQL38" s="143"/>
      <c r="VQM38" s="2"/>
      <c r="VQS38" s="2"/>
      <c r="VQT38" s="2"/>
      <c r="VQU38" s="2"/>
      <c r="VQV38" s="2"/>
      <c r="VQY38" s="143"/>
      <c r="VQZ38" s="2"/>
      <c r="VRF38" s="2"/>
      <c r="VRG38" s="2"/>
      <c r="VRH38" s="2"/>
      <c r="VRI38" s="2"/>
      <c r="VRL38" s="143"/>
      <c r="VRM38" s="2"/>
      <c r="VRS38" s="2"/>
      <c r="VRT38" s="2"/>
      <c r="VRU38" s="2"/>
      <c r="VRV38" s="2"/>
      <c r="VRY38" s="143"/>
      <c r="VRZ38" s="2"/>
      <c r="VSF38" s="2"/>
      <c r="VSG38" s="2"/>
      <c r="VSH38" s="2"/>
      <c r="VSI38" s="2"/>
      <c r="VSL38" s="143"/>
      <c r="VSM38" s="2"/>
      <c r="VSS38" s="2"/>
      <c r="VST38" s="2"/>
      <c r="VSU38" s="2"/>
      <c r="VSV38" s="2"/>
      <c r="VSY38" s="143"/>
      <c r="VSZ38" s="2"/>
      <c r="VTF38" s="2"/>
      <c r="VTG38" s="2"/>
      <c r="VTH38" s="2"/>
      <c r="VTI38" s="2"/>
      <c r="VTL38" s="143"/>
      <c r="VTM38" s="2"/>
      <c r="VTS38" s="2"/>
      <c r="VTT38" s="2"/>
      <c r="VTU38" s="2"/>
      <c r="VTV38" s="2"/>
      <c r="VTY38" s="143"/>
      <c r="VTZ38" s="2"/>
      <c r="VUF38" s="2"/>
      <c r="VUG38" s="2"/>
      <c r="VUH38" s="2"/>
      <c r="VUI38" s="2"/>
      <c r="VUL38" s="143"/>
      <c r="VUM38" s="2"/>
      <c r="VUS38" s="2"/>
      <c r="VUT38" s="2"/>
      <c r="VUU38" s="2"/>
      <c r="VUV38" s="2"/>
      <c r="VUY38" s="143"/>
      <c r="VUZ38" s="2"/>
      <c r="VVF38" s="2"/>
      <c r="VVG38" s="2"/>
      <c r="VVH38" s="2"/>
      <c r="VVI38" s="2"/>
      <c r="VVL38" s="143"/>
      <c r="VVM38" s="2"/>
      <c r="VVS38" s="2"/>
      <c r="VVT38" s="2"/>
      <c r="VVU38" s="2"/>
      <c r="VVV38" s="2"/>
      <c r="VVY38" s="143"/>
      <c r="VVZ38" s="2"/>
      <c r="VWF38" s="2"/>
      <c r="VWG38" s="2"/>
      <c r="VWH38" s="2"/>
      <c r="VWI38" s="2"/>
      <c r="VWL38" s="143"/>
      <c r="VWM38" s="2"/>
      <c r="VWS38" s="2"/>
      <c r="VWT38" s="2"/>
      <c r="VWU38" s="2"/>
      <c r="VWV38" s="2"/>
      <c r="VWY38" s="143"/>
      <c r="VWZ38" s="2"/>
      <c r="VXF38" s="2"/>
      <c r="VXG38" s="2"/>
      <c r="VXH38" s="2"/>
      <c r="VXI38" s="2"/>
      <c r="VXL38" s="143"/>
      <c r="VXM38" s="2"/>
      <c r="VXS38" s="2"/>
      <c r="VXT38" s="2"/>
      <c r="VXU38" s="2"/>
      <c r="VXV38" s="2"/>
      <c r="VXY38" s="143"/>
      <c r="VXZ38" s="2"/>
      <c r="VYF38" s="2"/>
      <c r="VYG38" s="2"/>
      <c r="VYH38" s="2"/>
      <c r="VYI38" s="2"/>
      <c r="VYL38" s="143"/>
      <c r="VYM38" s="2"/>
      <c r="VYS38" s="2"/>
      <c r="VYT38" s="2"/>
      <c r="VYU38" s="2"/>
      <c r="VYV38" s="2"/>
      <c r="VYY38" s="143"/>
      <c r="VYZ38" s="2"/>
      <c r="VZF38" s="2"/>
      <c r="VZG38" s="2"/>
      <c r="VZH38" s="2"/>
      <c r="VZI38" s="2"/>
      <c r="VZL38" s="143"/>
      <c r="VZM38" s="2"/>
      <c r="VZS38" s="2"/>
      <c r="VZT38" s="2"/>
      <c r="VZU38" s="2"/>
      <c r="VZV38" s="2"/>
      <c r="VZY38" s="143"/>
      <c r="VZZ38" s="2"/>
      <c r="WAF38" s="2"/>
      <c r="WAG38" s="2"/>
      <c r="WAH38" s="2"/>
      <c r="WAI38" s="2"/>
      <c r="WAL38" s="143"/>
      <c r="WAM38" s="2"/>
      <c r="WAS38" s="2"/>
      <c r="WAT38" s="2"/>
      <c r="WAU38" s="2"/>
      <c r="WAV38" s="2"/>
      <c r="WAY38" s="143"/>
      <c r="WAZ38" s="2"/>
      <c r="WBF38" s="2"/>
      <c r="WBG38" s="2"/>
      <c r="WBH38" s="2"/>
      <c r="WBI38" s="2"/>
      <c r="WBL38" s="143"/>
      <c r="WBM38" s="2"/>
      <c r="WBS38" s="2"/>
      <c r="WBT38" s="2"/>
      <c r="WBU38" s="2"/>
      <c r="WBV38" s="2"/>
      <c r="WBY38" s="143"/>
      <c r="WBZ38" s="2"/>
      <c r="WCF38" s="2"/>
      <c r="WCG38" s="2"/>
      <c r="WCH38" s="2"/>
      <c r="WCI38" s="2"/>
      <c r="WCL38" s="143"/>
      <c r="WCM38" s="2"/>
      <c r="WCS38" s="2"/>
      <c r="WCT38" s="2"/>
      <c r="WCU38" s="2"/>
      <c r="WCV38" s="2"/>
      <c r="WCY38" s="143"/>
      <c r="WCZ38" s="2"/>
      <c r="WDF38" s="2"/>
      <c r="WDG38" s="2"/>
      <c r="WDH38" s="2"/>
      <c r="WDI38" s="2"/>
      <c r="WDL38" s="143"/>
      <c r="WDM38" s="2"/>
      <c r="WDS38" s="2"/>
      <c r="WDT38" s="2"/>
      <c r="WDU38" s="2"/>
      <c r="WDV38" s="2"/>
      <c r="WDY38" s="143"/>
      <c r="WDZ38" s="2"/>
      <c r="WEF38" s="2"/>
      <c r="WEG38" s="2"/>
      <c r="WEH38" s="2"/>
      <c r="WEI38" s="2"/>
      <c r="WEL38" s="143"/>
      <c r="WEM38" s="2"/>
      <c r="WES38" s="2"/>
      <c r="WET38" s="2"/>
      <c r="WEU38" s="2"/>
      <c r="WEV38" s="2"/>
      <c r="WEY38" s="143"/>
      <c r="WEZ38" s="2"/>
      <c r="WFF38" s="2"/>
      <c r="WFG38" s="2"/>
      <c r="WFH38" s="2"/>
      <c r="WFI38" s="2"/>
      <c r="WFL38" s="143"/>
      <c r="WFM38" s="2"/>
      <c r="WFS38" s="2"/>
      <c r="WFT38" s="2"/>
      <c r="WFU38" s="2"/>
      <c r="WFV38" s="2"/>
      <c r="WFY38" s="143"/>
      <c r="WFZ38" s="2"/>
      <c r="WGF38" s="2"/>
      <c r="WGG38" s="2"/>
      <c r="WGH38" s="2"/>
      <c r="WGI38" s="2"/>
      <c r="WGL38" s="143"/>
      <c r="WGM38" s="2"/>
      <c r="WGS38" s="2"/>
      <c r="WGT38" s="2"/>
      <c r="WGU38" s="2"/>
      <c r="WGV38" s="2"/>
      <c r="WGY38" s="143"/>
      <c r="WGZ38" s="2"/>
      <c r="WHF38" s="2"/>
      <c r="WHG38" s="2"/>
      <c r="WHH38" s="2"/>
      <c r="WHI38" s="2"/>
      <c r="WHL38" s="143"/>
      <c r="WHM38" s="2"/>
      <c r="WHS38" s="2"/>
      <c r="WHT38" s="2"/>
      <c r="WHU38" s="2"/>
      <c r="WHV38" s="2"/>
      <c r="WHY38" s="143"/>
      <c r="WHZ38" s="2"/>
      <c r="WIF38" s="2"/>
      <c r="WIG38" s="2"/>
      <c r="WIH38" s="2"/>
      <c r="WII38" s="2"/>
      <c r="WIL38" s="143"/>
      <c r="WIM38" s="2"/>
      <c r="WIS38" s="2"/>
      <c r="WIT38" s="2"/>
      <c r="WIU38" s="2"/>
      <c r="WIV38" s="2"/>
      <c r="WIY38" s="143"/>
      <c r="WIZ38" s="2"/>
      <c r="WJF38" s="2"/>
      <c r="WJG38" s="2"/>
      <c r="WJH38" s="2"/>
      <c r="WJI38" s="2"/>
      <c r="WJL38" s="143"/>
      <c r="WJM38" s="2"/>
      <c r="WJS38" s="2"/>
      <c r="WJT38" s="2"/>
      <c r="WJU38" s="2"/>
      <c r="WJV38" s="2"/>
      <c r="WJY38" s="143"/>
      <c r="WJZ38" s="2"/>
      <c r="WKF38" s="2"/>
      <c r="WKG38" s="2"/>
      <c r="WKH38" s="2"/>
      <c r="WKI38" s="2"/>
      <c r="WKL38" s="143"/>
      <c r="WKM38" s="2"/>
      <c r="WKS38" s="2"/>
      <c r="WKT38" s="2"/>
      <c r="WKU38" s="2"/>
      <c r="WKV38" s="2"/>
      <c r="WKY38" s="143"/>
      <c r="WKZ38" s="2"/>
      <c r="WLF38" s="2"/>
      <c r="WLG38" s="2"/>
      <c r="WLH38" s="2"/>
      <c r="WLI38" s="2"/>
      <c r="WLL38" s="143"/>
      <c r="WLM38" s="2"/>
      <c r="WLS38" s="2"/>
      <c r="WLT38" s="2"/>
      <c r="WLU38" s="2"/>
      <c r="WLV38" s="2"/>
      <c r="WLY38" s="143"/>
      <c r="WLZ38" s="2"/>
      <c r="WMF38" s="2"/>
      <c r="WMG38" s="2"/>
      <c r="WMH38" s="2"/>
      <c r="WMI38" s="2"/>
      <c r="WML38" s="143"/>
      <c r="WMM38" s="2"/>
      <c r="WMS38" s="2"/>
      <c r="WMT38" s="2"/>
      <c r="WMU38" s="2"/>
      <c r="WMV38" s="2"/>
      <c r="WMY38" s="143"/>
      <c r="WMZ38" s="2"/>
      <c r="WNF38" s="2"/>
      <c r="WNG38" s="2"/>
      <c r="WNH38" s="2"/>
      <c r="WNI38" s="2"/>
      <c r="WNL38" s="143"/>
      <c r="WNM38" s="2"/>
      <c r="WNS38" s="2"/>
      <c r="WNT38" s="2"/>
      <c r="WNU38" s="2"/>
      <c r="WNV38" s="2"/>
      <c r="WNY38" s="143"/>
      <c r="WNZ38" s="2"/>
      <c r="WOF38" s="2"/>
      <c r="WOG38" s="2"/>
      <c r="WOH38" s="2"/>
      <c r="WOI38" s="2"/>
      <c r="WOL38" s="143"/>
      <c r="WOM38" s="2"/>
      <c r="WOS38" s="2"/>
      <c r="WOT38" s="2"/>
      <c r="WOU38" s="2"/>
      <c r="WOV38" s="2"/>
      <c r="WOY38" s="143"/>
      <c r="WOZ38" s="2"/>
      <c r="WPF38" s="2"/>
      <c r="WPG38" s="2"/>
      <c r="WPH38" s="2"/>
      <c r="WPI38" s="2"/>
      <c r="WPL38" s="143"/>
      <c r="WPM38" s="2"/>
      <c r="WPS38" s="2"/>
      <c r="WPT38" s="2"/>
      <c r="WPU38" s="2"/>
      <c r="WPV38" s="2"/>
      <c r="WPY38" s="143"/>
      <c r="WPZ38" s="2"/>
      <c r="WQF38" s="2"/>
      <c r="WQG38" s="2"/>
      <c r="WQH38" s="2"/>
      <c r="WQI38" s="2"/>
      <c r="WQL38" s="143"/>
      <c r="WQM38" s="2"/>
      <c r="WQS38" s="2"/>
      <c r="WQT38" s="2"/>
      <c r="WQU38" s="2"/>
      <c r="WQV38" s="2"/>
      <c r="WQY38" s="143"/>
      <c r="WQZ38" s="2"/>
      <c r="WRF38" s="2"/>
      <c r="WRG38" s="2"/>
      <c r="WRH38" s="2"/>
      <c r="WRI38" s="2"/>
      <c r="WRL38" s="143"/>
      <c r="WRM38" s="2"/>
      <c r="WRS38" s="2"/>
      <c r="WRT38" s="2"/>
      <c r="WRU38" s="2"/>
      <c r="WRV38" s="2"/>
      <c r="WRY38" s="143"/>
      <c r="WRZ38" s="2"/>
      <c r="WSF38" s="2"/>
      <c r="WSG38" s="2"/>
      <c r="WSH38" s="2"/>
      <c r="WSI38" s="2"/>
      <c r="WSL38" s="143"/>
      <c r="WSM38" s="2"/>
      <c r="WSS38" s="2"/>
      <c r="WST38" s="2"/>
      <c r="WSU38" s="2"/>
      <c r="WSV38" s="2"/>
      <c r="WSY38" s="143"/>
      <c r="WSZ38" s="2"/>
      <c r="WTF38" s="2"/>
      <c r="WTG38" s="2"/>
      <c r="WTH38" s="2"/>
      <c r="WTI38" s="2"/>
      <c r="WTL38" s="143"/>
      <c r="WTM38" s="2"/>
      <c r="WTS38" s="2"/>
      <c r="WTT38" s="2"/>
      <c r="WTU38" s="2"/>
      <c r="WTV38" s="2"/>
      <c r="WTY38" s="143"/>
      <c r="WTZ38" s="2"/>
      <c r="WUF38" s="2"/>
      <c r="WUG38" s="2"/>
      <c r="WUH38" s="2"/>
      <c r="WUI38" s="2"/>
      <c r="WUL38" s="143"/>
      <c r="WUM38" s="2"/>
      <c r="WUS38" s="2"/>
      <c r="WUT38" s="2"/>
      <c r="WUU38" s="2"/>
      <c r="WUV38" s="2"/>
      <c r="WUY38" s="143"/>
      <c r="WUZ38" s="2"/>
      <c r="WVF38" s="2"/>
      <c r="WVG38" s="2"/>
      <c r="WVH38" s="2"/>
      <c r="WVI38" s="2"/>
      <c r="WVL38" s="143"/>
      <c r="WVM38" s="2"/>
      <c r="WVS38" s="2"/>
      <c r="WVT38" s="2"/>
      <c r="WVU38" s="2"/>
      <c r="WVV38" s="2"/>
      <c r="WVY38" s="143"/>
      <c r="WVZ38" s="2"/>
      <c r="WWF38" s="2"/>
      <c r="WWG38" s="2"/>
      <c r="WWH38" s="2"/>
      <c r="WWI38" s="2"/>
      <c r="WWL38" s="143"/>
      <c r="WWM38" s="2"/>
      <c r="WWS38" s="2"/>
      <c r="WWT38" s="2"/>
      <c r="WWU38" s="2"/>
      <c r="WWV38" s="2"/>
      <c r="WWY38" s="143"/>
      <c r="WWZ38" s="2"/>
      <c r="WXF38" s="2"/>
      <c r="WXG38" s="2"/>
      <c r="WXH38" s="2"/>
      <c r="WXI38" s="2"/>
      <c r="WXL38" s="143"/>
      <c r="WXM38" s="2"/>
      <c r="WXS38" s="2"/>
      <c r="WXT38" s="2"/>
      <c r="WXU38" s="2"/>
      <c r="WXV38" s="2"/>
      <c r="WXY38" s="143"/>
      <c r="WXZ38" s="2"/>
      <c r="WYF38" s="2"/>
      <c r="WYG38" s="2"/>
      <c r="WYH38" s="2"/>
      <c r="WYI38" s="2"/>
      <c r="WYL38" s="143"/>
      <c r="WYM38" s="2"/>
      <c r="WYS38" s="2"/>
      <c r="WYT38" s="2"/>
      <c r="WYU38" s="2"/>
      <c r="WYV38" s="2"/>
      <c r="WYY38" s="143"/>
      <c r="WYZ38" s="2"/>
      <c r="WZF38" s="2"/>
      <c r="WZG38" s="2"/>
      <c r="WZH38" s="2"/>
      <c r="WZI38" s="2"/>
      <c r="WZL38" s="143"/>
      <c r="WZM38" s="2"/>
      <c r="WZS38" s="2"/>
      <c r="WZT38" s="2"/>
      <c r="WZU38" s="2"/>
      <c r="WZV38" s="2"/>
      <c r="WZY38" s="143"/>
      <c r="WZZ38" s="2"/>
      <c r="XAF38" s="2"/>
      <c r="XAG38" s="2"/>
      <c r="XAH38" s="2"/>
      <c r="XAI38" s="2"/>
      <c r="XAL38" s="143"/>
      <c r="XAM38" s="2"/>
      <c r="XAS38" s="2"/>
      <c r="XAT38" s="2"/>
      <c r="XAU38" s="2"/>
      <c r="XAV38" s="2"/>
      <c r="XAY38" s="143"/>
      <c r="XAZ38" s="2"/>
      <c r="XBF38" s="2"/>
      <c r="XBG38" s="2"/>
      <c r="XBH38" s="2"/>
      <c r="XBI38" s="2"/>
      <c r="XBL38" s="143"/>
      <c r="XBM38" s="2"/>
      <c r="XBS38" s="2"/>
      <c r="XBT38" s="2"/>
      <c r="XBU38" s="2"/>
      <c r="XBV38" s="2"/>
      <c r="XBY38" s="143"/>
      <c r="XBZ38" s="2"/>
      <c r="XCF38" s="2"/>
      <c r="XCG38" s="2"/>
      <c r="XCH38" s="2"/>
      <c r="XCI38" s="2"/>
      <c r="XCL38" s="143"/>
      <c r="XCM38" s="2"/>
      <c r="XCS38" s="2"/>
      <c r="XCT38" s="2"/>
      <c r="XCU38" s="2"/>
      <c r="XCV38" s="2"/>
      <c r="XCY38" s="143"/>
      <c r="XCZ38" s="2"/>
      <c r="XDF38" s="2"/>
      <c r="XDG38" s="2"/>
      <c r="XDH38" s="2"/>
      <c r="XDI38" s="2"/>
      <c r="XDL38" s="143"/>
      <c r="XDM38" s="2"/>
      <c r="XDS38" s="2"/>
      <c r="XDT38" s="2"/>
      <c r="XDU38" s="2"/>
      <c r="XDV38" s="2"/>
      <c r="XDY38" s="143"/>
      <c r="XDZ38" s="2"/>
      <c r="XEF38" s="2"/>
      <c r="XEG38" s="2"/>
      <c r="XEH38" s="2"/>
      <c r="XEI38" s="2"/>
      <c r="XEL38" s="143"/>
      <c r="XEM38" s="2"/>
      <c r="XES38" s="2"/>
      <c r="XET38" s="2"/>
      <c r="XEU38" s="2"/>
      <c r="XEV38" s="2"/>
      <c r="XEY38" s="143"/>
      <c r="XEZ38" s="2"/>
    </row>
    <row r="39" spans="1:1023 1026:3068 3074:4095 4101:5118 5121:7163 7169:8190 8196:10240 10243:12285 12291:13312 13318:14335 14338:16380" ht="27" customHeight="1" x14ac:dyDescent="0.25">
      <c r="A39" s="12"/>
      <c r="B39" s="12"/>
      <c r="J39" s="144"/>
      <c r="K39" s="245"/>
      <c r="L39" s="246"/>
      <c r="M39" s="237"/>
    </row>
  </sheetData>
  <mergeCells count="46">
    <mergeCell ref="A6:D6"/>
    <mergeCell ref="H1:J1"/>
    <mergeCell ref="A2:E2"/>
    <mergeCell ref="A3:B4"/>
    <mergeCell ref="C3:D4"/>
    <mergeCell ref="F3:I4"/>
    <mergeCell ref="A7:B8"/>
    <mergeCell ref="C7:D9"/>
    <mergeCell ref="F7:I9"/>
    <mergeCell ref="A10:E10"/>
    <mergeCell ref="A11:B12"/>
    <mergeCell ref="C11:D12"/>
    <mergeCell ref="F11:I12"/>
    <mergeCell ref="L11:L12"/>
    <mergeCell ref="M11:M12"/>
    <mergeCell ref="A14:D14"/>
    <mergeCell ref="A15:B16"/>
    <mergeCell ref="C15:D16"/>
    <mergeCell ref="F15:I16"/>
    <mergeCell ref="J15:J16"/>
    <mergeCell ref="K15:K16"/>
    <mergeCell ref="L15:L16"/>
    <mergeCell ref="M15:M16"/>
    <mergeCell ref="M19:M20"/>
    <mergeCell ref="A22:D22"/>
    <mergeCell ref="A23:B24"/>
    <mergeCell ref="C23:D24"/>
    <mergeCell ref="E23:E24"/>
    <mergeCell ref="L23:L24"/>
    <mergeCell ref="A19:B20"/>
    <mergeCell ref="C19:D20"/>
    <mergeCell ref="F19:I20"/>
    <mergeCell ref="J19:J20"/>
    <mergeCell ref="K19:K20"/>
    <mergeCell ref="L19:L20"/>
    <mergeCell ref="A35:B36"/>
    <mergeCell ref="C35:D36"/>
    <mergeCell ref="K39:M39"/>
    <mergeCell ref="A26:D26"/>
    <mergeCell ref="A27:B28"/>
    <mergeCell ref="C27:D28"/>
    <mergeCell ref="F27:I29"/>
    <mergeCell ref="C29:D29"/>
    <mergeCell ref="A31:B32"/>
    <mergeCell ref="C31:D32"/>
    <mergeCell ref="F31:I32"/>
  </mergeCells>
  <pageMargins left="0.39370078740157483" right="0.39370078740157483" top="0.39370078740157483" bottom="0" header="0.31496062992125984" footer="0.11811023622047245"/>
  <pageSetup paperSize="9" scale="54" fitToHeight="0" orientation="portrait"/>
  <rowBreaks count="1" manualBreakCount="1">
    <brk id="25" max="1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1DACB-F77E-4E42-89DE-819497732EAB}">
  <sheetPr>
    <tabColor rgb="FF5CD4B5"/>
    <pageSetUpPr fitToPage="1"/>
  </sheetPr>
  <dimension ref="A1:U62"/>
  <sheetViews>
    <sheetView showGridLines="0" topLeftCell="A43" zoomScale="90" zoomScaleNormal="90" workbookViewId="0">
      <selection activeCell="S10" sqref="S10"/>
    </sheetView>
  </sheetViews>
  <sheetFormatPr defaultRowHeight="14.25" x14ac:dyDescent="0.2"/>
  <cols>
    <col min="1" max="1" width="15.7109375" style="1" customWidth="1"/>
    <col min="2" max="2" width="17.42578125" style="1" customWidth="1"/>
    <col min="3" max="3" width="15.7109375" style="1" customWidth="1"/>
    <col min="4" max="16" width="9.28515625" style="1" customWidth="1"/>
    <col min="17" max="17" width="7.28515625" style="211" bestFit="1" customWidth="1"/>
    <col min="18" max="19" width="9.140625" style="1"/>
    <col min="20" max="20" width="9.5703125" style="1" bestFit="1" customWidth="1"/>
    <col min="21" max="16384" width="9.140625" style="1"/>
  </cols>
  <sheetData>
    <row r="1" spans="1:19" ht="35.1" customHeight="1" thickBot="1" x14ac:dyDescent="0.3">
      <c r="A1" s="295"/>
      <c r="B1" s="296"/>
      <c r="C1" s="296"/>
      <c r="D1" s="145"/>
      <c r="E1" s="145"/>
      <c r="F1" s="145"/>
      <c r="G1" s="146"/>
      <c r="H1" s="147"/>
      <c r="I1" s="147"/>
      <c r="J1" s="147"/>
      <c r="K1" s="7"/>
      <c r="L1" s="7"/>
      <c r="M1" s="7"/>
      <c r="N1" s="7"/>
      <c r="O1" s="7"/>
      <c r="P1" s="7"/>
      <c r="Q1" s="148"/>
    </row>
    <row r="2" spans="1:19" s="151" customFormat="1" ht="39.950000000000003" customHeight="1" x14ac:dyDescent="0.4">
      <c r="A2" s="297" t="s">
        <v>47</v>
      </c>
      <c r="B2" s="297"/>
      <c r="C2" s="149"/>
      <c r="D2" s="150">
        <v>43344</v>
      </c>
      <c r="E2" s="150">
        <v>43374</v>
      </c>
      <c r="F2" s="150">
        <v>43405</v>
      </c>
      <c r="G2" s="150">
        <v>43435</v>
      </c>
      <c r="H2" s="150">
        <v>43466</v>
      </c>
      <c r="I2" s="150">
        <v>43497</v>
      </c>
      <c r="J2" s="150">
        <v>43525</v>
      </c>
      <c r="K2" s="150">
        <v>43556</v>
      </c>
      <c r="L2" s="150">
        <v>43586</v>
      </c>
      <c r="M2" s="150">
        <v>43617</v>
      </c>
      <c r="N2" s="150">
        <v>43647</v>
      </c>
      <c r="O2" s="150">
        <v>43678</v>
      </c>
      <c r="P2" s="150">
        <v>43709</v>
      </c>
      <c r="Q2" s="150"/>
    </row>
    <row r="3" spans="1:19" s="40" customFormat="1" ht="39.950000000000003" customHeight="1" x14ac:dyDescent="0.2">
      <c r="A3" s="264" t="s">
        <v>48</v>
      </c>
      <c r="B3" s="242"/>
      <c r="C3" s="60" t="s">
        <v>41</v>
      </c>
      <c r="D3" s="152">
        <v>98967</v>
      </c>
      <c r="E3" s="153">
        <v>98490</v>
      </c>
      <c r="F3" s="152">
        <v>98430</v>
      </c>
      <c r="G3" s="153">
        <v>97896</v>
      </c>
      <c r="H3" s="152">
        <v>98632</v>
      </c>
      <c r="I3" s="153">
        <v>97398</v>
      </c>
      <c r="J3" s="152">
        <v>97377</v>
      </c>
      <c r="K3" s="153">
        <v>97455</v>
      </c>
      <c r="L3" s="152">
        <v>97331</v>
      </c>
      <c r="M3" s="153">
        <v>97239</v>
      </c>
      <c r="N3" s="152">
        <v>97325</v>
      </c>
      <c r="O3" s="153">
        <v>97210</v>
      </c>
      <c r="P3" s="152">
        <v>97350</v>
      </c>
      <c r="Q3" s="153"/>
      <c r="R3" s="1"/>
      <c r="S3" s="1"/>
    </row>
    <row r="4" spans="1:19" ht="39.950000000000003" customHeight="1" x14ac:dyDescent="0.2">
      <c r="A4" s="242"/>
      <c r="B4" s="242"/>
      <c r="C4" s="154" t="s">
        <v>42</v>
      </c>
      <c r="D4" s="155">
        <v>59794</v>
      </c>
      <c r="E4" s="156">
        <v>59846</v>
      </c>
      <c r="F4" s="155">
        <v>60013</v>
      </c>
      <c r="G4" s="156">
        <v>60113</v>
      </c>
      <c r="H4" s="155">
        <v>60469</v>
      </c>
      <c r="I4" s="156">
        <v>61001</v>
      </c>
      <c r="J4" s="155">
        <v>61333</v>
      </c>
      <c r="K4" s="156">
        <v>61468</v>
      </c>
      <c r="L4" s="155">
        <v>61699</v>
      </c>
      <c r="M4" s="156">
        <v>61641</v>
      </c>
      <c r="N4" s="155">
        <v>61914</v>
      </c>
      <c r="O4" s="156">
        <v>61754</v>
      </c>
      <c r="P4" s="155">
        <v>61962</v>
      </c>
      <c r="Q4" s="156"/>
    </row>
    <row r="5" spans="1:19" s="40" customFormat="1" ht="39.950000000000003" customHeight="1" x14ac:dyDescent="0.2">
      <c r="A5" s="243"/>
      <c r="B5" s="243"/>
      <c r="C5" s="66" t="s">
        <v>49</v>
      </c>
      <c r="D5" s="157">
        <v>158761</v>
      </c>
      <c r="E5" s="158">
        <v>158335</v>
      </c>
      <c r="F5" s="157">
        <v>158443</v>
      </c>
      <c r="G5" s="158">
        <v>158009</v>
      </c>
      <c r="H5" s="157">
        <v>159101</v>
      </c>
      <c r="I5" s="158">
        <v>158400</v>
      </c>
      <c r="J5" s="157">
        <v>158710</v>
      </c>
      <c r="K5" s="158">
        <v>158922</v>
      </c>
      <c r="L5" s="157">
        <v>159031</v>
      </c>
      <c r="M5" s="158">
        <v>158880</v>
      </c>
      <c r="N5" s="157">
        <v>159239</v>
      </c>
      <c r="O5" s="158">
        <v>158964</v>
      </c>
      <c r="P5" s="157">
        <v>159312</v>
      </c>
      <c r="Q5" s="158"/>
      <c r="R5" s="1"/>
      <c r="S5" s="1"/>
    </row>
    <row r="6" spans="1:19" ht="39.950000000000003" customHeight="1" x14ac:dyDescent="0.2">
      <c r="A6" s="264" t="s">
        <v>50</v>
      </c>
      <c r="B6" s="298"/>
      <c r="C6" s="159" t="s">
        <v>41</v>
      </c>
      <c r="D6" s="160">
        <v>81610</v>
      </c>
      <c r="E6" s="161">
        <v>81771</v>
      </c>
      <c r="F6" s="160">
        <v>81927</v>
      </c>
      <c r="G6" s="161">
        <v>82425</v>
      </c>
      <c r="H6" s="160">
        <v>82804</v>
      </c>
      <c r="I6" s="161">
        <v>82473</v>
      </c>
      <c r="J6" s="160">
        <v>82668</v>
      </c>
      <c r="K6" s="161">
        <v>82966</v>
      </c>
      <c r="L6" s="160">
        <v>83197</v>
      </c>
      <c r="M6" s="161">
        <v>83377</v>
      </c>
      <c r="N6" s="160">
        <v>83759</v>
      </c>
      <c r="O6" s="161">
        <v>83937</v>
      </c>
      <c r="P6" s="160">
        <v>84475</v>
      </c>
      <c r="Q6" s="161"/>
    </row>
    <row r="7" spans="1:19" ht="39.950000000000003" customHeight="1" x14ac:dyDescent="0.2">
      <c r="A7" s="298"/>
      <c r="B7" s="298"/>
      <c r="C7" s="154" t="s">
        <v>42</v>
      </c>
      <c r="D7" s="155">
        <v>40809</v>
      </c>
      <c r="E7" s="156">
        <v>40976</v>
      </c>
      <c r="F7" s="155">
        <v>41174</v>
      </c>
      <c r="G7" s="156">
        <v>41181</v>
      </c>
      <c r="H7" s="155">
        <v>45859</v>
      </c>
      <c r="I7" s="156">
        <v>46561</v>
      </c>
      <c r="J7" s="155">
        <v>47831</v>
      </c>
      <c r="K7" s="156">
        <v>47670</v>
      </c>
      <c r="L7" s="155">
        <v>47582</v>
      </c>
      <c r="M7" s="156">
        <v>46877</v>
      </c>
      <c r="N7" s="155">
        <v>47084</v>
      </c>
      <c r="O7" s="156">
        <v>47261</v>
      </c>
      <c r="P7" s="155">
        <v>47407</v>
      </c>
      <c r="Q7" s="156"/>
    </row>
    <row r="8" spans="1:19" ht="39.950000000000003" customHeight="1" x14ac:dyDescent="0.2">
      <c r="A8" s="298"/>
      <c r="B8" s="298"/>
      <c r="C8" s="66" t="s">
        <v>49</v>
      </c>
      <c r="D8" s="157">
        <v>122418</v>
      </c>
      <c r="E8" s="158">
        <v>122747</v>
      </c>
      <c r="F8" s="157">
        <v>123102</v>
      </c>
      <c r="G8" s="158">
        <v>123605</v>
      </c>
      <c r="H8" s="157">
        <v>128663</v>
      </c>
      <c r="I8" s="158">
        <v>129034</v>
      </c>
      <c r="J8" s="157">
        <v>130499</v>
      </c>
      <c r="K8" s="158">
        <v>130636</v>
      </c>
      <c r="L8" s="157">
        <v>130778</v>
      </c>
      <c r="M8" s="158">
        <v>130253</v>
      </c>
      <c r="N8" s="157">
        <v>130844</v>
      </c>
      <c r="O8" s="158">
        <v>131198</v>
      </c>
      <c r="P8" s="157">
        <v>131881</v>
      </c>
      <c r="Q8" s="158"/>
    </row>
    <row r="9" spans="1:19" ht="38.25" customHeight="1" x14ac:dyDescent="0.35">
      <c r="A9" s="299" t="s">
        <v>51</v>
      </c>
      <c r="B9" s="299"/>
      <c r="C9" s="300"/>
      <c r="D9" s="162">
        <v>43344</v>
      </c>
      <c r="E9" s="162">
        <v>43374</v>
      </c>
      <c r="F9" s="162">
        <v>43405</v>
      </c>
      <c r="G9" s="162">
        <v>43435</v>
      </c>
      <c r="H9" s="162">
        <v>43466</v>
      </c>
      <c r="I9" s="162">
        <v>43497</v>
      </c>
      <c r="J9" s="162">
        <v>43525</v>
      </c>
      <c r="K9" s="162">
        <v>43556</v>
      </c>
      <c r="L9" s="162">
        <v>43586</v>
      </c>
      <c r="M9" s="162">
        <v>43617</v>
      </c>
      <c r="N9" s="162">
        <v>43647</v>
      </c>
      <c r="O9" s="162">
        <v>43678</v>
      </c>
      <c r="P9" s="162">
        <v>43709</v>
      </c>
      <c r="Q9" s="162"/>
    </row>
    <row r="10" spans="1:19" ht="39.950000000000003" customHeight="1" x14ac:dyDescent="0.25">
      <c r="A10" s="242" t="s">
        <v>52</v>
      </c>
      <c r="B10" s="266"/>
      <c r="C10" s="66" t="s">
        <v>53</v>
      </c>
      <c r="D10" s="163">
        <v>50076</v>
      </c>
      <c r="E10" s="164">
        <v>50015</v>
      </c>
      <c r="F10" s="163">
        <v>49907</v>
      </c>
      <c r="G10" s="164">
        <v>49798</v>
      </c>
      <c r="H10" s="163">
        <v>49767</v>
      </c>
      <c r="I10" s="164">
        <v>49837</v>
      </c>
      <c r="J10" s="163">
        <v>50038</v>
      </c>
      <c r="K10" s="164">
        <v>50322</v>
      </c>
      <c r="L10" s="163">
        <v>50630</v>
      </c>
      <c r="M10" s="164">
        <v>50929</v>
      </c>
      <c r="N10" s="163">
        <v>51184</v>
      </c>
      <c r="O10" s="164">
        <v>51406</v>
      </c>
      <c r="P10" s="163">
        <v>51066</v>
      </c>
      <c r="Q10" s="164"/>
      <c r="S10" s="165"/>
    </row>
    <row r="11" spans="1:19" ht="39.950000000000003" customHeight="1" x14ac:dyDescent="0.25">
      <c r="A11" s="242" t="s">
        <v>54</v>
      </c>
      <c r="B11" s="291"/>
      <c r="C11" s="166" t="s">
        <v>53</v>
      </c>
      <c r="D11" s="155">
        <v>46523</v>
      </c>
      <c r="E11" s="156">
        <v>46497</v>
      </c>
      <c r="F11" s="155">
        <v>46439</v>
      </c>
      <c r="G11" s="156">
        <v>46395</v>
      </c>
      <c r="H11" s="155">
        <v>46438</v>
      </c>
      <c r="I11" s="156">
        <v>46582</v>
      </c>
      <c r="J11" s="155">
        <v>46841</v>
      </c>
      <c r="K11" s="156">
        <v>47160</v>
      </c>
      <c r="L11" s="155">
        <v>47483</v>
      </c>
      <c r="M11" s="156">
        <v>47790</v>
      </c>
      <c r="N11" s="155">
        <v>48048</v>
      </c>
      <c r="O11" s="156">
        <v>48267</v>
      </c>
      <c r="P11" s="155">
        <v>47940</v>
      </c>
      <c r="Q11" s="156"/>
    </row>
    <row r="12" spans="1:19" ht="39" customHeight="1" x14ac:dyDescent="0.25">
      <c r="A12" s="242" t="s">
        <v>55</v>
      </c>
      <c r="B12" s="291"/>
      <c r="C12" s="167" t="s">
        <v>53</v>
      </c>
      <c r="D12" s="168">
        <v>3553</v>
      </c>
      <c r="E12" s="169">
        <v>3518</v>
      </c>
      <c r="F12" s="168">
        <v>3468</v>
      </c>
      <c r="G12" s="169">
        <v>3404</v>
      </c>
      <c r="H12" s="168">
        <v>3329</v>
      </c>
      <c r="I12" s="169">
        <v>3256</v>
      </c>
      <c r="J12" s="168">
        <v>3198</v>
      </c>
      <c r="K12" s="169">
        <v>3163</v>
      </c>
      <c r="L12" s="168">
        <v>3147</v>
      </c>
      <c r="M12" s="169">
        <v>3139</v>
      </c>
      <c r="N12" s="168">
        <v>3137</v>
      </c>
      <c r="O12" s="169">
        <v>3139</v>
      </c>
      <c r="P12" s="168">
        <v>3126</v>
      </c>
      <c r="Q12" s="169"/>
    </row>
    <row r="13" spans="1:19" ht="39.950000000000003" customHeight="1" x14ac:dyDescent="0.25">
      <c r="A13" s="242" t="s">
        <v>56</v>
      </c>
      <c r="B13" s="291"/>
      <c r="C13" s="66" t="s">
        <v>57</v>
      </c>
      <c r="D13" s="157">
        <v>1418</v>
      </c>
      <c r="E13" s="158">
        <v>1425</v>
      </c>
      <c r="F13" s="157">
        <v>1433</v>
      </c>
      <c r="G13" s="158">
        <v>1442</v>
      </c>
      <c r="H13" s="157">
        <v>1452</v>
      </c>
      <c r="I13" s="158">
        <v>1463</v>
      </c>
      <c r="J13" s="157">
        <v>1474</v>
      </c>
      <c r="K13" s="158">
        <v>1487</v>
      </c>
      <c r="L13" s="157">
        <v>1500</v>
      </c>
      <c r="M13" s="158">
        <v>1514</v>
      </c>
      <c r="N13" s="157">
        <v>1528</v>
      </c>
      <c r="O13" s="158">
        <v>1540</v>
      </c>
      <c r="P13" s="157">
        <v>1566</v>
      </c>
      <c r="Q13" s="158"/>
      <c r="S13" s="165"/>
    </row>
    <row r="14" spans="1:19" ht="55.5" customHeight="1" x14ac:dyDescent="0.25">
      <c r="A14" s="242" t="s">
        <v>54</v>
      </c>
      <c r="B14" s="291"/>
      <c r="C14" s="166" t="s">
        <v>57</v>
      </c>
      <c r="D14" s="170">
        <v>1288</v>
      </c>
      <c r="E14" s="171">
        <v>1297</v>
      </c>
      <c r="F14" s="170">
        <v>1306</v>
      </c>
      <c r="G14" s="171">
        <v>1317</v>
      </c>
      <c r="H14" s="170">
        <v>1328</v>
      </c>
      <c r="I14" s="171">
        <v>1340</v>
      </c>
      <c r="J14" s="170">
        <v>1353</v>
      </c>
      <c r="K14" s="171">
        <v>1368</v>
      </c>
      <c r="L14" s="170">
        <v>1382</v>
      </c>
      <c r="M14" s="171">
        <v>1397</v>
      </c>
      <c r="N14" s="170">
        <v>1410</v>
      </c>
      <c r="O14" s="171">
        <v>1422</v>
      </c>
      <c r="P14" s="170">
        <v>1449</v>
      </c>
      <c r="Q14" s="171"/>
    </row>
    <row r="15" spans="1:19" ht="39" customHeight="1" x14ac:dyDescent="0.25">
      <c r="A15" s="292" t="s">
        <v>55</v>
      </c>
      <c r="B15" s="293"/>
      <c r="C15" s="167" t="s">
        <v>57</v>
      </c>
      <c r="D15" s="172">
        <v>129</v>
      </c>
      <c r="E15" s="173">
        <v>128</v>
      </c>
      <c r="F15" s="172">
        <v>126</v>
      </c>
      <c r="G15" s="173">
        <v>125</v>
      </c>
      <c r="H15" s="172">
        <v>124</v>
      </c>
      <c r="I15" s="173">
        <v>122</v>
      </c>
      <c r="J15" s="172">
        <v>121</v>
      </c>
      <c r="K15" s="173">
        <v>119</v>
      </c>
      <c r="L15" s="172">
        <v>118</v>
      </c>
      <c r="M15" s="173">
        <v>117</v>
      </c>
      <c r="N15" s="172">
        <v>118</v>
      </c>
      <c r="O15" s="173">
        <v>118</v>
      </c>
      <c r="P15" s="172">
        <v>116</v>
      </c>
      <c r="Q15" s="173"/>
    </row>
    <row r="16" spans="1:19" ht="39.950000000000003" customHeight="1" x14ac:dyDescent="0.35">
      <c r="A16" s="290" t="s">
        <v>58</v>
      </c>
      <c r="B16" s="290"/>
      <c r="C16" s="248"/>
      <c r="D16" s="174">
        <v>43344</v>
      </c>
      <c r="E16" s="174">
        <v>43374</v>
      </c>
      <c r="F16" s="174">
        <v>43405</v>
      </c>
      <c r="G16" s="174">
        <v>43435</v>
      </c>
      <c r="H16" s="174">
        <v>43466</v>
      </c>
      <c r="I16" s="174">
        <v>43497</v>
      </c>
      <c r="J16" s="174">
        <v>43525</v>
      </c>
      <c r="K16" s="174">
        <v>43556</v>
      </c>
      <c r="L16" s="174">
        <v>43586</v>
      </c>
      <c r="M16" s="174">
        <v>43617</v>
      </c>
      <c r="N16" s="174">
        <v>43647</v>
      </c>
      <c r="O16" s="174">
        <v>43678</v>
      </c>
      <c r="P16" s="174">
        <v>43709</v>
      </c>
      <c r="Q16" s="174"/>
    </row>
    <row r="17" spans="1:19" ht="39.950000000000003" customHeight="1" x14ac:dyDescent="0.25">
      <c r="A17" s="242" t="s">
        <v>59</v>
      </c>
      <c r="B17" s="266"/>
      <c r="C17" s="66" t="s">
        <v>60</v>
      </c>
      <c r="D17" s="157">
        <v>50675</v>
      </c>
      <c r="E17" s="158">
        <v>50801</v>
      </c>
      <c r="F17" s="157">
        <v>50870</v>
      </c>
      <c r="G17" s="158">
        <v>50882</v>
      </c>
      <c r="H17" s="157">
        <v>51743</v>
      </c>
      <c r="I17" s="158">
        <v>51468</v>
      </c>
      <c r="J17" s="157">
        <v>52241</v>
      </c>
      <c r="K17" s="158">
        <v>51830</v>
      </c>
      <c r="L17" s="157">
        <v>51907</v>
      </c>
      <c r="M17" s="158">
        <v>51909</v>
      </c>
      <c r="N17" s="157">
        <v>52079</v>
      </c>
      <c r="O17" s="158">
        <v>52100</v>
      </c>
      <c r="P17" s="157">
        <v>52127</v>
      </c>
      <c r="Q17" s="158"/>
    </row>
    <row r="18" spans="1:19" ht="39.950000000000003" customHeight="1" x14ac:dyDescent="0.2">
      <c r="A18" s="292" t="s">
        <v>61</v>
      </c>
      <c r="B18" s="292"/>
      <c r="C18" s="175" t="s">
        <v>60</v>
      </c>
      <c r="D18" s="155">
        <v>34653</v>
      </c>
      <c r="E18" s="156">
        <v>34753</v>
      </c>
      <c r="F18" s="155">
        <v>34893</v>
      </c>
      <c r="G18" s="156">
        <v>34870</v>
      </c>
      <c r="H18" s="155">
        <v>34076</v>
      </c>
      <c r="I18" s="156">
        <v>34569</v>
      </c>
      <c r="J18" s="155">
        <v>34805</v>
      </c>
      <c r="K18" s="156">
        <v>34773</v>
      </c>
      <c r="L18" s="155">
        <v>34874</v>
      </c>
      <c r="M18" s="156">
        <v>34897</v>
      </c>
      <c r="N18" s="155">
        <v>35054</v>
      </c>
      <c r="O18" s="156">
        <v>35026</v>
      </c>
      <c r="P18" s="155">
        <v>35141</v>
      </c>
      <c r="Q18" s="156"/>
    </row>
    <row r="19" spans="1:19" ht="39.950000000000003" customHeight="1" x14ac:dyDescent="0.25">
      <c r="A19" s="284" t="s">
        <v>62</v>
      </c>
      <c r="B19" s="294"/>
      <c r="C19" s="176" t="s">
        <v>53</v>
      </c>
      <c r="D19" s="177">
        <v>15152</v>
      </c>
      <c r="E19" s="178">
        <v>17074</v>
      </c>
      <c r="F19" s="177">
        <v>16848</v>
      </c>
      <c r="G19" s="178">
        <v>16341</v>
      </c>
      <c r="H19" s="177">
        <v>15974</v>
      </c>
      <c r="I19" s="178">
        <v>14565</v>
      </c>
      <c r="J19" s="177">
        <v>15971</v>
      </c>
      <c r="K19" s="178">
        <v>16894</v>
      </c>
      <c r="L19" s="177">
        <v>16853</v>
      </c>
      <c r="M19" s="178">
        <v>15641</v>
      </c>
      <c r="N19" s="177">
        <v>17908</v>
      </c>
      <c r="O19" s="178">
        <v>16257</v>
      </c>
      <c r="P19" s="177">
        <v>16594</v>
      </c>
      <c r="Q19" s="178"/>
      <c r="S19" s="165"/>
    </row>
    <row r="20" spans="1:19" ht="39.950000000000003" customHeight="1" x14ac:dyDescent="0.25">
      <c r="A20" s="242" t="s">
        <v>63</v>
      </c>
      <c r="B20" s="291"/>
      <c r="C20" s="60" t="s">
        <v>53</v>
      </c>
      <c r="D20" s="179">
        <v>13621</v>
      </c>
      <c r="E20" s="180">
        <v>15322</v>
      </c>
      <c r="F20" s="179">
        <v>15262</v>
      </c>
      <c r="G20" s="180">
        <v>14964</v>
      </c>
      <c r="H20" s="179">
        <v>14121</v>
      </c>
      <c r="I20" s="180">
        <v>13018</v>
      </c>
      <c r="J20" s="179">
        <v>14455</v>
      </c>
      <c r="K20" s="180">
        <v>15379</v>
      </c>
      <c r="L20" s="179">
        <v>15298</v>
      </c>
      <c r="M20" s="180">
        <v>14189</v>
      </c>
      <c r="N20" s="179">
        <v>16262</v>
      </c>
      <c r="O20" s="180">
        <v>14767</v>
      </c>
      <c r="P20" s="179">
        <v>15084</v>
      </c>
      <c r="Q20" s="180"/>
    </row>
    <row r="21" spans="1:19" ht="39.950000000000003" customHeight="1" x14ac:dyDescent="0.25">
      <c r="A21" s="242" t="s">
        <v>64</v>
      </c>
      <c r="B21" s="291"/>
      <c r="C21" s="166" t="s">
        <v>53</v>
      </c>
      <c r="D21" s="155">
        <v>377</v>
      </c>
      <c r="E21" s="156">
        <v>393</v>
      </c>
      <c r="F21" s="155">
        <v>346</v>
      </c>
      <c r="G21" s="156">
        <v>353</v>
      </c>
      <c r="H21" s="155">
        <v>312</v>
      </c>
      <c r="I21" s="156">
        <v>288</v>
      </c>
      <c r="J21" s="155">
        <v>310</v>
      </c>
      <c r="K21" s="156">
        <v>331</v>
      </c>
      <c r="L21" s="155">
        <v>340</v>
      </c>
      <c r="M21" s="156">
        <v>320</v>
      </c>
      <c r="N21" s="155">
        <v>363</v>
      </c>
      <c r="O21" s="156">
        <v>354</v>
      </c>
      <c r="P21" s="155">
        <v>340</v>
      </c>
      <c r="Q21" s="156"/>
    </row>
    <row r="22" spans="1:19" ht="39.950000000000003" customHeight="1" x14ac:dyDescent="0.25">
      <c r="A22" s="242" t="s">
        <v>65</v>
      </c>
      <c r="B22" s="291"/>
      <c r="C22" s="181" t="s">
        <v>53</v>
      </c>
      <c r="D22" s="182">
        <v>1154</v>
      </c>
      <c r="E22" s="183">
        <v>1359</v>
      </c>
      <c r="F22" s="182">
        <v>1241</v>
      </c>
      <c r="G22" s="183">
        <v>1023</v>
      </c>
      <c r="H22" s="182">
        <v>1541</v>
      </c>
      <c r="I22" s="183">
        <v>1259</v>
      </c>
      <c r="J22" s="182">
        <v>1205</v>
      </c>
      <c r="K22" s="183">
        <v>1184</v>
      </c>
      <c r="L22" s="182">
        <v>1215</v>
      </c>
      <c r="M22" s="183">
        <v>1132</v>
      </c>
      <c r="N22" s="182">
        <v>1283</v>
      </c>
      <c r="O22" s="183">
        <v>1137</v>
      </c>
      <c r="P22" s="182">
        <v>1170</v>
      </c>
      <c r="Q22" s="183"/>
    </row>
    <row r="23" spans="1:19" ht="39.950000000000003" customHeight="1" x14ac:dyDescent="0.2">
      <c r="A23" s="242" t="s">
        <v>66</v>
      </c>
      <c r="B23" s="242"/>
      <c r="C23" s="66" t="s">
        <v>60</v>
      </c>
      <c r="D23" s="157">
        <v>255585</v>
      </c>
      <c r="E23" s="158">
        <v>293120</v>
      </c>
      <c r="F23" s="157">
        <v>293984</v>
      </c>
      <c r="G23" s="158">
        <v>303169</v>
      </c>
      <c r="H23" s="157">
        <v>258152</v>
      </c>
      <c r="I23" s="158">
        <v>246600</v>
      </c>
      <c r="J23" s="157">
        <v>264977</v>
      </c>
      <c r="K23" s="158">
        <v>290254</v>
      </c>
      <c r="L23" s="157">
        <v>290891</v>
      </c>
      <c r="M23" s="158">
        <v>271390</v>
      </c>
      <c r="N23" s="157">
        <v>313961</v>
      </c>
      <c r="O23" s="158">
        <v>290350</v>
      </c>
      <c r="P23" s="157">
        <v>287044</v>
      </c>
      <c r="Q23" s="158"/>
      <c r="S23" s="165"/>
    </row>
    <row r="24" spans="1:19" ht="39.950000000000003" customHeight="1" x14ac:dyDescent="0.2">
      <c r="A24" s="242" t="s">
        <v>63</v>
      </c>
      <c r="B24" s="242"/>
      <c r="C24" s="60" t="s">
        <v>60</v>
      </c>
      <c r="D24" s="179">
        <v>252138</v>
      </c>
      <c r="E24" s="180">
        <v>289333</v>
      </c>
      <c r="F24" s="179">
        <v>290584</v>
      </c>
      <c r="G24" s="180">
        <v>299819</v>
      </c>
      <c r="H24" s="179">
        <v>254626</v>
      </c>
      <c r="I24" s="180">
        <v>243302</v>
      </c>
      <c r="J24" s="179">
        <v>261505</v>
      </c>
      <c r="K24" s="180">
        <v>286415</v>
      </c>
      <c r="L24" s="179">
        <v>287330</v>
      </c>
      <c r="M24" s="180">
        <v>268104</v>
      </c>
      <c r="N24" s="179">
        <v>310324</v>
      </c>
      <c r="O24" s="180">
        <v>286814</v>
      </c>
      <c r="P24" s="179">
        <v>283517</v>
      </c>
      <c r="Q24" s="180"/>
    </row>
    <row r="25" spans="1:19" ht="39.950000000000003" customHeight="1" x14ac:dyDescent="0.25">
      <c r="A25" s="242" t="s">
        <v>64</v>
      </c>
      <c r="B25" s="291"/>
      <c r="C25" s="166" t="s">
        <v>60</v>
      </c>
      <c r="D25" s="155">
        <v>2921</v>
      </c>
      <c r="E25" s="156">
        <v>3176</v>
      </c>
      <c r="F25" s="155">
        <v>2851</v>
      </c>
      <c r="G25" s="156">
        <v>2882</v>
      </c>
      <c r="H25" s="155">
        <v>2824</v>
      </c>
      <c r="I25" s="156">
        <v>2709</v>
      </c>
      <c r="J25" s="155">
        <v>2906</v>
      </c>
      <c r="K25" s="156">
        <v>3286</v>
      </c>
      <c r="L25" s="155">
        <v>2997</v>
      </c>
      <c r="M25" s="156">
        <v>2760</v>
      </c>
      <c r="N25" s="155">
        <v>3046</v>
      </c>
      <c r="O25" s="156">
        <v>3008</v>
      </c>
      <c r="P25" s="155">
        <v>2992</v>
      </c>
      <c r="Q25" s="156"/>
    </row>
    <row r="26" spans="1:19" ht="39.950000000000003" customHeight="1" x14ac:dyDescent="0.25">
      <c r="A26" s="292" t="s">
        <v>65</v>
      </c>
      <c r="B26" s="293"/>
      <c r="C26" s="181" t="s">
        <v>60</v>
      </c>
      <c r="D26" s="182">
        <v>525</v>
      </c>
      <c r="E26" s="183">
        <v>611</v>
      </c>
      <c r="F26" s="182">
        <v>549</v>
      </c>
      <c r="G26" s="183">
        <v>468</v>
      </c>
      <c r="H26" s="182">
        <v>701</v>
      </c>
      <c r="I26" s="183">
        <v>589</v>
      </c>
      <c r="J26" s="182">
        <v>565</v>
      </c>
      <c r="K26" s="183">
        <v>553</v>
      </c>
      <c r="L26" s="182">
        <v>564</v>
      </c>
      <c r="M26" s="183">
        <v>525</v>
      </c>
      <c r="N26" s="182">
        <v>591</v>
      </c>
      <c r="O26" s="183">
        <v>529</v>
      </c>
      <c r="P26" s="182">
        <v>535</v>
      </c>
      <c r="Q26" s="183"/>
    </row>
    <row r="27" spans="1:19" ht="39.950000000000003" customHeight="1" x14ac:dyDescent="0.25">
      <c r="A27" s="284" t="s">
        <v>67</v>
      </c>
      <c r="B27" s="294"/>
      <c r="C27" s="184" t="s">
        <v>53</v>
      </c>
      <c r="D27" s="185">
        <v>67777</v>
      </c>
      <c r="E27" s="186">
        <v>67364</v>
      </c>
      <c r="F27" s="185">
        <v>68257</v>
      </c>
      <c r="G27" s="186">
        <v>68127</v>
      </c>
      <c r="H27" s="185">
        <v>65731</v>
      </c>
      <c r="I27" s="186">
        <v>66249</v>
      </c>
      <c r="J27" s="185">
        <v>65750</v>
      </c>
      <c r="K27" s="186">
        <v>65743</v>
      </c>
      <c r="L27" s="185">
        <v>66260</v>
      </c>
      <c r="M27" s="186">
        <v>66524</v>
      </c>
      <c r="N27" s="185">
        <v>66456</v>
      </c>
      <c r="O27" s="186">
        <v>66457</v>
      </c>
      <c r="P27" s="185">
        <v>66549</v>
      </c>
      <c r="Q27" s="186"/>
      <c r="S27" s="187"/>
    </row>
    <row r="28" spans="1:19" ht="39.950000000000003" customHeight="1" x14ac:dyDescent="0.25">
      <c r="A28" s="242" t="s">
        <v>68</v>
      </c>
      <c r="B28" s="266"/>
      <c r="C28" s="58"/>
      <c r="D28" s="188">
        <v>0.55139085433526547</v>
      </c>
      <c r="E28" s="189">
        <v>0.55121569119383429</v>
      </c>
      <c r="F28" s="188">
        <v>0.54108800677715418</v>
      </c>
      <c r="G28" s="189">
        <v>0.54109384505733116</v>
      </c>
      <c r="H28" s="188">
        <v>0.54647734839424911</v>
      </c>
      <c r="I28" s="189">
        <v>0.54531172569012776</v>
      </c>
      <c r="J28" s="188">
        <v>0.54722075728334929</v>
      </c>
      <c r="K28" s="189">
        <v>0.53329045526733809</v>
      </c>
      <c r="L28" s="188">
        <v>0.5348289321455475</v>
      </c>
      <c r="M28" s="189">
        <v>0.53398425462786103</v>
      </c>
      <c r="N28" s="188">
        <v>0.52961335864862369</v>
      </c>
      <c r="O28" s="189">
        <v>0.52784082959963374</v>
      </c>
      <c r="P28" s="188">
        <v>0.52968777072180395</v>
      </c>
      <c r="Q28" s="189"/>
    </row>
    <row r="29" spans="1:19" ht="39.950000000000003" customHeight="1" x14ac:dyDescent="0.25">
      <c r="A29" s="242" t="s">
        <v>69</v>
      </c>
      <c r="B29" s="266"/>
      <c r="C29" s="66" t="s">
        <v>53</v>
      </c>
      <c r="D29" s="157">
        <v>109</v>
      </c>
      <c r="E29" s="158">
        <v>-413</v>
      </c>
      <c r="F29" s="157">
        <v>893</v>
      </c>
      <c r="G29" s="158">
        <v>-130</v>
      </c>
      <c r="H29" s="157">
        <v>-637</v>
      </c>
      <c r="I29" s="158">
        <v>518</v>
      </c>
      <c r="J29" s="157">
        <v>-499</v>
      </c>
      <c r="K29" s="158">
        <v>-7</v>
      </c>
      <c r="L29" s="157">
        <v>517</v>
      </c>
      <c r="M29" s="158">
        <v>265</v>
      </c>
      <c r="N29" s="157">
        <v>-68</v>
      </c>
      <c r="O29" s="158">
        <v>1</v>
      </c>
      <c r="P29" s="157">
        <v>92</v>
      </c>
      <c r="Q29" s="158"/>
      <c r="S29" s="187"/>
    </row>
    <row r="30" spans="1:19" ht="39.950000000000003" customHeight="1" thickBot="1" x14ac:dyDescent="0.3">
      <c r="A30" s="288" t="s">
        <v>70</v>
      </c>
      <c r="B30" s="289"/>
      <c r="C30" s="190"/>
      <c r="D30" s="191">
        <v>6.5030518075631427E-2</v>
      </c>
      <c r="E30" s="192">
        <v>6.2519132632270713E-2</v>
      </c>
      <c r="F30" s="191">
        <v>5.5375885111276002E-2</v>
      </c>
      <c r="G30" s="192">
        <v>4.5302719586058249E-2</v>
      </c>
      <c r="H30" s="191">
        <v>4.2639920391448927E-2</v>
      </c>
      <c r="I30" s="192">
        <v>4.8504043562065391E-2</v>
      </c>
      <c r="J30" s="192">
        <v>4.639023365259809E-2</v>
      </c>
      <c r="K30" s="192">
        <v>3.6436625143153822E-2</v>
      </c>
      <c r="L30" s="192">
        <v>4.0776630271766034E-2</v>
      </c>
      <c r="M30" s="192">
        <v>3.5893370883527398E-2</v>
      </c>
      <c r="N30" s="192">
        <v>3.6751253197872202E-2</v>
      </c>
      <c r="O30" s="192">
        <v>3.5605532512556159E-2</v>
      </c>
      <c r="P30" s="192">
        <v>3.4312500432893689E-2</v>
      </c>
      <c r="Q30" s="192"/>
    </row>
    <row r="31" spans="1:19" s="40" customFormat="1" ht="42" customHeight="1" x14ac:dyDescent="0.35">
      <c r="A31" s="290" t="s">
        <v>37</v>
      </c>
      <c r="B31" s="290"/>
      <c r="C31" s="248"/>
      <c r="D31" s="174">
        <v>43344</v>
      </c>
      <c r="E31" s="193">
        <v>43374</v>
      </c>
      <c r="F31" s="174">
        <v>43405</v>
      </c>
      <c r="G31" s="193">
        <v>43435</v>
      </c>
      <c r="H31" s="174">
        <v>43466</v>
      </c>
      <c r="I31" s="193">
        <v>43497</v>
      </c>
      <c r="J31" s="174">
        <v>43525</v>
      </c>
      <c r="K31" s="193">
        <v>43556</v>
      </c>
      <c r="L31" s="174">
        <v>43586</v>
      </c>
      <c r="M31" s="193">
        <v>43617</v>
      </c>
      <c r="N31" s="174">
        <v>43647</v>
      </c>
      <c r="O31" s="193">
        <v>43678</v>
      </c>
      <c r="P31" s="174">
        <v>43709</v>
      </c>
      <c r="Q31" s="193"/>
      <c r="R31" s="1"/>
      <c r="S31" s="1"/>
    </row>
    <row r="32" spans="1:19" s="40" customFormat="1" ht="20.100000000000001" customHeight="1" x14ac:dyDescent="0.35">
      <c r="A32" s="194" t="s">
        <v>71</v>
      </c>
      <c r="B32" s="195"/>
      <c r="C32" s="196"/>
      <c r="D32" s="174"/>
      <c r="E32" s="193"/>
      <c r="F32" s="174"/>
      <c r="G32" s="193"/>
      <c r="H32" s="174"/>
      <c r="I32" s="193"/>
      <c r="J32" s="174"/>
      <c r="K32" s="193"/>
      <c r="L32" s="174"/>
      <c r="M32" s="193"/>
      <c r="N32" s="174"/>
      <c r="O32" s="193"/>
      <c r="P32" s="174"/>
      <c r="Q32" s="193"/>
      <c r="R32" s="1"/>
      <c r="S32" s="1"/>
    </row>
    <row r="33" spans="1:21" ht="42" customHeight="1" x14ac:dyDescent="0.2">
      <c r="A33" s="242" t="s">
        <v>72</v>
      </c>
      <c r="B33" s="243"/>
      <c r="C33" s="66" t="s">
        <v>49</v>
      </c>
      <c r="D33" s="157">
        <v>60853.299753438667</v>
      </c>
      <c r="E33" s="158">
        <v>60808.041444304894</v>
      </c>
      <c r="F33" s="157">
        <v>60621.061845271877</v>
      </c>
      <c r="G33" s="158">
        <v>60403.060815446719</v>
      </c>
      <c r="H33" s="157">
        <v>60185.372331048035</v>
      </c>
      <c r="I33" s="158">
        <v>59983.598925939346</v>
      </c>
      <c r="J33" s="157">
        <v>59953.555045330948</v>
      </c>
      <c r="K33" s="158">
        <v>60173.729679176555</v>
      </c>
      <c r="L33" s="157">
        <v>60647.177152282798</v>
      </c>
      <c r="M33" s="158">
        <v>61304.922375098904</v>
      </c>
      <c r="N33" s="157">
        <v>62016.770666887329</v>
      </c>
      <c r="O33" s="158">
        <v>62656.360838997301</v>
      </c>
      <c r="P33" s="157">
        <v>63143.119257237631</v>
      </c>
      <c r="Q33" s="158"/>
      <c r="S33" s="165"/>
    </row>
    <row r="34" spans="1:21" ht="42" customHeight="1" x14ac:dyDescent="0.2">
      <c r="A34" s="243"/>
      <c r="B34" s="243"/>
      <c r="C34" s="166" t="s">
        <v>73</v>
      </c>
      <c r="D34" s="155">
        <v>17819.932423568673</v>
      </c>
      <c r="E34" s="156">
        <v>17696.540708682798</v>
      </c>
      <c r="F34" s="155">
        <v>17530.836175741417</v>
      </c>
      <c r="G34" s="156">
        <v>17325.59911484658</v>
      </c>
      <c r="H34" s="155">
        <v>17237.685165399031</v>
      </c>
      <c r="I34" s="156">
        <v>17278.480000270181</v>
      </c>
      <c r="J34" s="155">
        <v>17490.505925511752</v>
      </c>
      <c r="K34" s="156">
        <v>17869.631817628375</v>
      </c>
      <c r="L34" s="155">
        <v>18371.688958993436</v>
      </c>
      <c r="M34" s="156">
        <v>18901.653265029225</v>
      </c>
      <c r="N34" s="155">
        <v>19404.948945495315</v>
      </c>
      <c r="O34" s="156">
        <v>19838.825028819287</v>
      </c>
      <c r="P34" s="155">
        <v>20178.743081455432</v>
      </c>
      <c r="Q34" s="156"/>
    </row>
    <row r="35" spans="1:21" ht="42" customHeight="1" x14ac:dyDescent="0.2">
      <c r="A35" s="243"/>
      <c r="B35" s="243"/>
      <c r="C35" s="167" t="s">
        <v>74</v>
      </c>
      <c r="D35" s="172">
        <v>5698.7182860000003</v>
      </c>
      <c r="E35" s="173">
        <v>6351.0835950000001</v>
      </c>
      <c r="F35" s="172">
        <v>6193.9360899999992</v>
      </c>
      <c r="G35" s="173">
        <v>6775.4068209999996</v>
      </c>
      <c r="H35" s="172">
        <v>5906.5301230000005</v>
      </c>
      <c r="I35" s="173">
        <v>5904.304736</v>
      </c>
      <c r="J35" s="172">
        <v>6371.5069189999995</v>
      </c>
      <c r="K35" s="173">
        <v>6787.7712229999997</v>
      </c>
      <c r="L35" s="172">
        <v>6677.8413380000002</v>
      </c>
      <c r="M35" s="173">
        <v>6381.3388139999997</v>
      </c>
      <c r="N35" s="172">
        <v>7200.9918440000001</v>
      </c>
      <c r="O35" s="173">
        <v>6913.6402939999998</v>
      </c>
      <c r="P35" s="172">
        <v>6967.7337559999996</v>
      </c>
      <c r="Q35" s="173" t="s">
        <v>75</v>
      </c>
      <c r="S35" s="165"/>
    </row>
    <row r="36" spans="1:21" ht="42" customHeight="1" x14ac:dyDescent="0.2">
      <c r="A36" s="242" t="s">
        <v>76</v>
      </c>
      <c r="B36" s="266"/>
      <c r="C36" s="66" t="s">
        <v>49</v>
      </c>
      <c r="D36" s="157">
        <v>42409.847815145193</v>
      </c>
      <c r="E36" s="158">
        <v>42378.632081058669</v>
      </c>
      <c r="F36" s="157">
        <v>42244.122696993516</v>
      </c>
      <c r="G36" s="158">
        <v>42065.769986956489</v>
      </c>
      <c r="H36" s="157">
        <v>41920.25174483734</v>
      </c>
      <c r="I36" s="158">
        <v>41772.811230433806</v>
      </c>
      <c r="J36" s="157">
        <v>41737.129825754928</v>
      </c>
      <c r="K36" s="158">
        <v>41882.842447098497</v>
      </c>
      <c r="L36" s="157">
        <v>42225.382836442717</v>
      </c>
      <c r="M36" s="158">
        <v>42719.07977186417</v>
      </c>
      <c r="N36" s="157">
        <v>43266.273664285007</v>
      </c>
      <c r="O36" s="158">
        <v>43758.026047929736</v>
      </c>
      <c r="P36" s="157">
        <v>44124.180121340738</v>
      </c>
      <c r="Q36" s="158"/>
      <c r="S36" s="165"/>
    </row>
    <row r="37" spans="1:21" ht="42" customHeight="1" x14ac:dyDescent="0.2">
      <c r="A37" s="266"/>
      <c r="B37" s="266"/>
      <c r="C37" s="166" t="s">
        <v>73</v>
      </c>
      <c r="D37" s="155">
        <v>11998.699461524426</v>
      </c>
      <c r="E37" s="156">
        <v>11912.628440759032</v>
      </c>
      <c r="F37" s="155">
        <v>11801.00428329904</v>
      </c>
      <c r="G37" s="156">
        <v>11709.826371573008</v>
      </c>
      <c r="H37" s="155">
        <v>11647.14214415859</v>
      </c>
      <c r="I37" s="156">
        <v>11650.589430335289</v>
      </c>
      <c r="J37" s="155">
        <v>11752.335753932495</v>
      </c>
      <c r="K37" s="156">
        <v>11955.661139741667</v>
      </c>
      <c r="L37" s="155">
        <v>12228.36886423806</v>
      </c>
      <c r="M37" s="156">
        <v>12524.77129821259</v>
      </c>
      <c r="N37" s="155">
        <v>12809.917710575535</v>
      </c>
      <c r="O37" s="156">
        <v>13050.456019279596</v>
      </c>
      <c r="P37" s="155">
        <v>13227.347633144363</v>
      </c>
      <c r="Q37" s="156"/>
    </row>
    <row r="38" spans="1:21" ht="42" customHeight="1" x14ac:dyDescent="0.2">
      <c r="A38" s="266"/>
      <c r="B38" s="266"/>
      <c r="C38" s="166" t="s">
        <v>74</v>
      </c>
      <c r="D38" s="155">
        <v>4805.8462280000003</v>
      </c>
      <c r="E38" s="156">
        <v>5356.6656540000004</v>
      </c>
      <c r="F38" s="155">
        <v>5203.3469699999996</v>
      </c>
      <c r="G38" s="156">
        <v>5693.8351229999998</v>
      </c>
      <c r="H38" s="155">
        <v>4969.2292600000001</v>
      </c>
      <c r="I38" s="156">
        <v>4972.5569880000003</v>
      </c>
      <c r="J38" s="155">
        <v>5354.5145899999998</v>
      </c>
      <c r="K38" s="156">
        <v>5697.6318149999997</v>
      </c>
      <c r="L38" s="155">
        <v>5576.2922360000002</v>
      </c>
      <c r="M38" s="156">
        <v>5316.8683469999996</v>
      </c>
      <c r="N38" s="155">
        <v>5988.7104140000001</v>
      </c>
      <c r="O38" s="156">
        <v>5702.6436880000001</v>
      </c>
      <c r="P38" s="155">
        <v>5762.2191199999997</v>
      </c>
      <c r="Q38" s="156" t="s">
        <v>75</v>
      </c>
    </row>
    <row r="39" spans="1:21" ht="42.75" customHeight="1" x14ac:dyDescent="0.2">
      <c r="A39" s="242" t="s">
        <v>77</v>
      </c>
      <c r="B39" s="266"/>
      <c r="C39" s="197" t="s">
        <v>49</v>
      </c>
      <c r="D39" s="198">
        <v>18443.451938293474</v>
      </c>
      <c r="E39" s="199">
        <v>18429.409363246225</v>
      </c>
      <c r="F39" s="198">
        <v>18376.939148278358</v>
      </c>
      <c r="G39" s="199">
        <v>18337.290828490226</v>
      </c>
      <c r="H39" s="198">
        <v>18265.120586210694</v>
      </c>
      <c r="I39" s="199">
        <v>18210.78769550554</v>
      </c>
      <c r="J39" s="198">
        <v>18216.42521957602</v>
      </c>
      <c r="K39" s="199">
        <v>18290.887232078057</v>
      </c>
      <c r="L39" s="198">
        <v>18421.794315840081</v>
      </c>
      <c r="M39" s="199">
        <v>18585.842603234738</v>
      </c>
      <c r="N39" s="198">
        <v>18750.497002602326</v>
      </c>
      <c r="O39" s="199">
        <v>18898.334791067566</v>
      </c>
      <c r="P39" s="198">
        <v>19018.93913589689</v>
      </c>
      <c r="Q39" s="199"/>
    </row>
    <row r="40" spans="1:21" ht="42" customHeight="1" x14ac:dyDescent="0.2">
      <c r="A40" s="266"/>
      <c r="B40" s="266"/>
      <c r="C40" s="166" t="s">
        <v>73</v>
      </c>
      <c r="D40" s="155">
        <v>5821.2329620442451</v>
      </c>
      <c r="E40" s="156">
        <v>5783.9122679237644</v>
      </c>
      <c r="F40" s="155">
        <v>5729.8318924423747</v>
      </c>
      <c r="G40" s="156">
        <v>5615.772743273571</v>
      </c>
      <c r="H40" s="155">
        <v>5590.5430212404408</v>
      </c>
      <c r="I40" s="156">
        <v>5627.8905699348907</v>
      </c>
      <c r="J40" s="155">
        <v>5738.1701715792569</v>
      </c>
      <c r="K40" s="156">
        <v>5913.9706778867076</v>
      </c>
      <c r="L40" s="155">
        <v>6143.3200947553742</v>
      </c>
      <c r="M40" s="156">
        <v>6376.8819668166343</v>
      </c>
      <c r="N40" s="155">
        <v>6595.0312349197784</v>
      </c>
      <c r="O40" s="156">
        <v>6788.3690095396923</v>
      </c>
      <c r="P40" s="155">
        <v>6951.3954483110692</v>
      </c>
      <c r="Q40" s="156"/>
    </row>
    <row r="41" spans="1:21" ht="42" customHeight="1" x14ac:dyDescent="0.2">
      <c r="A41" s="266"/>
      <c r="B41" s="266"/>
      <c r="C41" s="166" t="s">
        <v>74</v>
      </c>
      <c r="D41" s="155">
        <v>892.87205800000004</v>
      </c>
      <c r="E41" s="156">
        <v>994.41794100000004</v>
      </c>
      <c r="F41" s="155">
        <v>990.58911999999998</v>
      </c>
      <c r="G41" s="156">
        <v>1081.571698</v>
      </c>
      <c r="H41" s="155">
        <v>937.30086300000005</v>
      </c>
      <c r="I41" s="156">
        <v>931.747748</v>
      </c>
      <c r="J41" s="155">
        <v>1016.992329</v>
      </c>
      <c r="K41" s="156">
        <v>1090.139408</v>
      </c>
      <c r="L41" s="155">
        <v>1101.5491019999999</v>
      </c>
      <c r="M41" s="156">
        <v>1064.4704670000001</v>
      </c>
      <c r="N41" s="155">
        <v>1212.28143</v>
      </c>
      <c r="O41" s="156">
        <v>1210.9966059999999</v>
      </c>
      <c r="P41" s="155">
        <v>1205.5146360000001</v>
      </c>
      <c r="Q41" s="156" t="s">
        <v>75</v>
      </c>
    </row>
    <row r="42" spans="1:21" ht="42" customHeight="1" x14ac:dyDescent="0.2">
      <c r="A42" s="284" t="s">
        <v>78</v>
      </c>
      <c r="B42" s="285"/>
      <c r="C42" s="184" t="s">
        <v>49</v>
      </c>
      <c r="D42" s="198">
        <v>1574.1752989072506</v>
      </c>
      <c r="E42" s="199">
        <v>1583.3626745976933</v>
      </c>
      <c r="F42" s="198">
        <v>1590.5217858733813</v>
      </c>
      <c r="G42" s="199">
        <v>1594.6614809598209</v>
      </c>
      <c r="H42" s="198">
        <v>1599.6738917121368</v>
      </c>
      <c r="I42" s="199">
        <v>1603.591829688155</v>
      </c>
      <c r="J42" s="198">
        <v>1608.2602017999257</v>
      </c>
      <c r="K42" s="199">
        <v>1616.0610879695087</v>
      </c>
      <c r="L42" s="198">
        <v>1628.3011722857864</v>
      </c>
      <c r="M42" s="199">
        <v>1644.5291122463575</v>
      </c>
      <c r="N42" s="198">
        <v>1666.3509131730948</v>
      </c>
      <c r="O42" s="199">
        <v>1685.7263589862364</v>
      </c>
      <c r="P42" s="198">
        <v>1704.1818725045148</v>
      </c>
      <c r="Q42" s="199"/>
      <c r="S42" s="165"/>
    </row>
    <row r="43" spans="1:21" ht="42" customHeight="1" x14ac:dyDescent="0.2">
      <c r="A43" s="243"/>
      <c r="B43" s="243"/>
      <c r="C43" s="166" t="s">
        <v>79</v>
      </c>
      <c r="D43" s="155">
        <v>220.20977546160987</v>
      </c>
      <c r="E43" s="156">
        <v>219.87019797133448</v>
      </c>
      <c r="F43" s="155">
        <v>218.55472904848</v>
      </c>
      <c r="G43" s="156">
        <v>216.86133794534268</v>
      </c>
      <c r="H43" s="155">
        <v>215.2054245329806</v>
      </c>
      <c r="I43" s="156">
        <v>214.34669013732974</v>
      </c>
      <c r="J43" s="155">
        <v>214.57727274406278</v>
      </c>
      <c r="K43" s="156">
        <v>216.18075238777328</v>
      </c>
      <c r="L43" s="155">
        <v>219.46800758408074</v>
      </c>
      <c r="M43" s="156">
        <v>224.19997723222028</v>
      </c>
      <c r="N43" s="155">
        <v>229.66351661150918</v>
      </c>
      <c r="O43" s="156">
        <v>234.89297309435867</v>
      </c>
      <c r="P43" s="155">
        <v>238.97263501632904</v>
      </c>
      <c r="Q43" s="156"/>
    </row>
    <row r="44" spans="1:21" ht="42" customHeight="1" x14ac:dyDescent="0.2">
      <c r="A44" s="243"/>
      <c r="B44" s="243"/>
      <c r="C44" s="167" t="s">
        <v>80</v>
      </c>
      <c r="D44" s="172">
        <v>616.15209900000002</v>
      </c>
      <c r="E44" s="173">
        <v>689.46908400000007</v>
      </c>
      <c r="F44" s="172">
        <v>664.23220200000003</v>
      </c>
      <c r="G44" s="173">
        <v>691.333393</v>
      </c>
      <c r="H44" s="172">
        <v>642.15230699999995</v>
      </c>
      <c r="I44" s="173">
        <v>644.37823300000002</v>
      </c>
      <c r="J44" s="172">
        <v>687.79140199999995</v>
      </c>
      <c r="K44" s="173">
        <v>724.93094399999995</v>
      </c>
      <c r="L44" s="172">
        <v>723.10546099999999</v>
      </c>
      <c r="M44" s="173">
        <v>689.28822500000001</v>
      </c>
      <c r="N44" s="172">
        <v>765.67616300000009</v>
      </c>
      <c r="O44" s="173">
        <v>725.502475</v>
      </c>
      <c r="P44" s="172">
        <v>740.04774100000009</v>
      </c>
      <c r="Q44" s="173" t="s">
        <v>75</v>
      </c>
      <c r="S44" s="165"/>
    </row>
    <row r="45" spans="1:21" ht="42" customHeight="1" x14ac:dyDescent="0.2">
      <c r="A45" s="242" t="s">
        <v>76</v>
      </c>
      <c r="B45" s="266"/>
      <c r="C45" s="66" t="s">
        <v>49</v>
      </c>
      <c r="D45" s="157">
        <v>1236.8967833168078</v>
      </c>
      <c r="E45" s="158">
        <v>1245.2903294035436</v>
      </c>
      <c r="F45" s="157">
        <v>1252.649792322547</v>
      </c>
      <c r="G45" s="158">
        <v>1257.4550009493073</v>
      </c>
      <c r="H45" s="157">
        <v>1263.3572745597496</v>
      </c>
      <c r="I45" s="158">
        <v>1268.1260214967808</v>
      </c>
      <c r="J45" s="157">
        <v>1272.8419682076665</v>
      </c>
      <c r="K45" s="158">
        <v>1279.340466967167</v>
      </c>
      <c r="L45" s="157">
        <v>1288.9852478144755</v>
      </c>
      <c r="M45" s="158">
        <v>1301.8164948083263</v>
      </c>
      <c r="N45" s="157">
        <v>1319.9750716858573</v>
      </c>
      <c r="O45" s="158">
        <v>1335.7455503068256</v>
      </c>
      <c r="P45" s="157">
        <v>1350.9510273355227</v>
      </c>
      <c r="Q45" s="158"/>
    </row>
    <row r="46" spans="1:21" ht="42" customHeight="1" x14ac:dyDescent="0.2">
      <c r="A46" s="266"/>
      <c r="B46" s="266"/>
      <c r="C46" s="166" t="s">
        <v>79</v>
      </c>
      <c r="D46" s="155">
        <v>134.61637569494809</v>
      </c>
      <c r="E46" s="156">
        <v>135.29130005815549</v>
      </c>
      <c r="F46" s="155">
        <v>135.66103762422037</v>
      </c>
      <c r="G46" s="156">
        <v>135.87447464063465</v>
      </c>
      <c r="H46" s="155">
        <v>135.94669927344941</v>
      </c>
      <c r="I46" s="156">
        <v>136.11904447707727</v>
      </c>
      <c r="J46" s="155">
        <v>136.43237174407724</v>
      </c>
      <c r="K46" s="156">
        <v>137.07334988533759</v>
      </c>
      <c r="L46" s="155">
        <v>138.76663572674789</v>
      </c>
      <c r="M46" s="156">
        <v>141.89881107589989</v>
      </c>
      <c r="N46" s="155">
        <v>145.9522438898083</v>
      </c>
      <c r="O46" s="156">
        <v>149.99534458294903</v>
      </c>
      <c r="P46" s="155">
        <v>153.14463970753047</v>
      </c>
      <c r="Q46" s="156"/>
      <c r="S46" s="200"/>
    </row>
    <row r="47" spans="1:21" ht="42" customHeight="1" x14ac:dyDescent="0.2">
      <c r="A47" s="266"/>
      <c r="B47" s="266"/>
      <c r="C47" s="167" t="s">
        <v>80</v>
      </c>
      <c r="D47" s="172">
        <v>526.57664499999998</v>
      </c>
      <c r="E47" s="173">
        <v>589.59198600000002</v>
      </c>
      <c r="F47" s="172">
        <v>566.36432200000002</v>
      </c>
      <c r="G47" s="173">
        <v>590.378467</v>
      </c>
      <c r="H47" s="172">
        <v>547.37491</v>
      </c>
      <c r="I47" s="173">
        <v>550.55645900000002</v>
      </c>
      <c r="J47" s="172">
        <v>586.93396099999995</v>
      </c>
      <c r="K47" s="173">
        <v>618.12047299999995</v>
      </c>
      <c r="L47" s="172">
        <v>614.10172599999999</v>
      </c>
      <c r="M47" s="173">
        <v>584.18941199999995</v>
      </c>
      <c r="N47" s="172">
        <v>647.41258400000004</v>
      </c>
      <c r="O47" s="173">
        <v>613.72954300000004</v>
      </c>
      <c r="P47" s="172">
        <v>627.44788800000003</v>
      </c>
      <c r="Q47" s="173" t="s">
        <v>75</v>
      </c>
      <c r="T47" s="200"/>
      <c r="U47" s="165"/>
    </row>
    <row r="48" spans="1:21" ht="42" customHeight="1" x14ac:dyDescent="0.2">
      <c r="A48" s="242" t="s">
        <v>77</v>
      </c>
      <c r="B48" s="266"/>
      <c r="C48" s="201" t="s">
        <v>49</v>
      </c>
      <c r="D48" s="157">
        <v>337.27851559044274</v>
      </c>
      <c r="E48" s="158">
        <v>338.07234519414959</v>
      </c>
      <c r="F48" s="157">
        <v>337.8719935508343</v>
      </c>
      <c r="G48" s="158">
        <v>337.20648001051364</v>
      </c>
      <c r="H48" s="157">
        <v>336.31661715238721</v>
      </c>
      <c r="I48" s="158">
        <v>335.46580819137421</v>
      </c>
      <c r="J48" s="157">
        <v>335.41823359225907</v>
      </c>
      <c r="K48" s="158">
        <v>336.72062100234172</v>
      </c>
      <c r="L48" s="157">
        <v>339.31592447131089</v>
      </c>
      <c r="M48" s="158">
        <v>342.71261743803115</v>
      </c>
      <c r="N48" s="157">
        <v>346.37584148723738</v>
      </c>
      <c r="O48" s="158">
        <v>349.98080867941081</v>
      </c>
      <c r="P48" s="157">
        <v>353.23084516899218</v>
      </c>
      <c r="Q48" s="158"/>
      <c r="U48" s="200"/>
    </row>
    <row r="49" spans="1:21" ht="42" customHeight="1" x14ac:dyDescent="0.2">
      <c r="A49" s="266"/>
      <c r="B49" s="266"/>
      <c r="C49" s="166" t="s">
        <v>79</v>
      </c>
      <c r="D49" s="155">
        <v>85.59339976666179</v>
      </c>
      <c r="E49" s="156">
        <v>84.578897913178992</v>
      </c>
      <c r="F49" s="155">
        <v>82.893691424259615</v>
      </c>
      <c r="G49" s="156">
        <v>80.986863304708038</v>
      </c>
      <c r="H49" s="155">
        <v>79.258725259531175</v>
      </c>
      <c r="I49" s="156">
        <v>78.227645660252492</v>
      </c>
      <c r="J49" s="155">
        <v>78.144900999985538</v>
      </c>
      <c r="K49" s="156">
        <v>79.10740250243569</v>
      </c>
      <c r="L49" s="155">
        <v>80.701371857332859</v>
      </c>
      <c r="M49" s="156">
        <v>82.301166156320392</v>
      </c>
      <c r="N49" s="155">
        <v>83.71127272170088</v>
      </c>
      <c r="O49" s="156">
        <v>84.897628511409636</v>
      </c>
      <c r="P49" s="155">
        <v>85.827995308798549</v>
      </c>
      <c r="Q49" s="156"/>
      <c r="S49" s="200"/>
    </row>
    <row r="50" spans="1:21" ht="42" customHeight="1" x14ac:dyDescent="0.2">
      <c r="A50" s="266"/>
      <c r="B50" s="266"/>
      <c r="C50" s="166" t="s">
        <v>80</v>
      </c>
      <c r="D50" s="155">
        <v>89.575453999999993</v>
      </c>
      <c r="E50" s="156">
        <v>99.877098000000004</v>
      </c>
      <c r="F50" s="155">
        <v>97.86788</v>
      </c>
      <c r="G50" s="156">
        <v>100.954926</v>
      </c>
      <c r="H50" s="155">
        <v>94.777396999999993</v>
      </c>
      <c r="I50" s="156">
        <v>93.821774000000005</v>
      </c>
      <c r="J50" s="155">
        <v>100.85744099999999</v>
      </c>
      <c r="K50" s="156">
        <v>106.81047100000001</v>
      </c>
      <c r="L50" s="155">
        <v>109.00373500000001</v>
      </c>
      <c r="M50" s="156">
        <v>105.09881300000001</v>
      </c>
      <c r="N50" s="155">
        <v>118.26357899999999</v>
      </c>
      <c r="O50" s="156">
        <v>111.772932</v>
      </c>
      <c r="P50" s="155">
        <v>112.599853</v>
      </c>
      <c r="Q50" s="156" t="s">
        <v>75</v>
      </c>
      <c r="U50" s="165"/>
    </row>
    <row r="51" spans="1:21" ht="12" customHeight="1" thickBot="1" x14ac:dyDescent="0.3">
      <c r="A51" s="202"/>
      <c r="B51" s="202"/>
      <c r="C51" s="203"/>
      <c r="D51" s="204"/>
      <c r="E51" s="205"/>
      <c r="F51" s="204"/>
      <c r="G51" s="205"/>
      <c r="H51" s="204"/>
      <c r="I51" s="205"/>
      <c r="J51" s="204"/>
      <c r="K51" s="205"/>
      <c r="L51" s="204"/>
      <c r="M51" s="205"/>
      <c r="N51" s="204"/>
      <c r="O51" s="205"/>
      <c r="P51" s="204"/>
      <c r="Q51" s="205"/>
    </row>
    <row r="52" spans="1:21" s="12" customFormat="1" ht="35.25" customHeight="1" x14ac:dyDescent="0.25">
      <c r="A52" s="286"/>
      <c r="B52" s="287"/>
      <c r="C52" s="287"/>
      <c r="D52" s="287"/>
      <c r="E52" s="287"/>
      <c r="F52" s="287"/>
      <c r="G52" s="287"/>
      <c r="H52" s="287"/>
      <c r="I52" s="287"/>
      <c r="J52" s="287"/>
      <c r="K52" s="287"/>
      <c r="L52" s="206"/>
      <c r="M52" s="206"/>
      <c r="N52" s="206"/>
      <c r="O52" s="206"/>
      <c r="P52" s="206"/>
      <c r="Q52" s="207"/>
    </row>
    <row r="53" spans="1:21" s="12" customFormat="1" ht="54" customHeight="1" x14ac:dyDescent="0.25">
      <c r="A53" s="273" t="s">
        <v>81</v>
      </c>
      <c r="B53" s="273"/>
      <c r="C53" s="273"/>
      <c r="D53" s="273"/>
      <c r="E53" s="273"/>
      <c r="F53" s="273"/>
      <c r="G53" s="273"/>
      <c r="H53" s="273"/>
      <c r="I53" s="273"/>
      <c r="J53" s="273"/>
      <c r="K53" s="273"/>
      <c r="L53" s="237"/>
      <c r="M53" s="237"/>
      <c r="N53" s="237"/>
      <c r="O53" s="237"/>
      <c r="P53" s="237"/>
      <c r="Q53" s="237"/>
    </row>
    <row r="54" spans="1:21" s="12" customFormat="1" ht="24" customHeight="1" x14ac:dyDescent="0.25">
      <c r="A54" s="273" t="s">
        <v>82</v>
      </c>
      <c r="B54" s="273"/>
      <c r="C54" s="273"/>
      <c r="D54" s="273"/>
      <c r="E54" s="273"/>
      <c r="F54" s="273"/>
      <c r="G54" s="273"/>
      <c r="H54" s="273"/>
      <c r="I54" s="273"/>
      <c r="J54" s="273"/>
      <c r="K54" s="273"/>
      <c r="L54" s="237"/>
      <c r="M54" s="237"/>
      <c r="N54" s="237"/>
      <c r="O54" s="237"/>
      <c r="P54" s="237"/>
      <c r="Q54" s="237"/>
    </row>
    <row r="55" spans="1:21" s="12" customFormat="1" ht="65.25" customHeight="1" x14ac:dyDescent="0.25">
      <c r="A55" s="273" t="s">
        <v>83</v>
      </c>
      <c r="B55" s="273"/>
      <c r="C55" s="273"/>
      <c r="D55" s="273"/>
      <c r="E55" s="273"/>
      <c r="F55" s="273"/>
      <c r="G55" s="273"/>
      <c r="H55" s="273"/>
      <c r="I55" s="273"/>
      <c r="J55" s="273"/>
      <c r="K55" s="273"/>
      <c r="L55" s="237"/>
      <c r="M55" s="237"/>
      <c r="N55" s="237"/>
      <c r="O55" s="237"/>
      <c r="P55" s="237"/>
      <c r="Q55" s="237"/>
    </row>
    <row r="56" spans="1:21" s="12" customFormat="1" ht="30" customHeight="1" x14ac:dyDescent="0.25">
      <c r="A56" s="232" t="s">
        <v>84</v>
      </c>
      <c r="B56" s="232"/>
      <c r="C56" s="232"/>
      <c r="D56" s="232"/>
      <c r="E56" s="232"/>
      <c r="F56" s="232"/>
      <c r="G56" s="232"/>
      <c r="H56" s="232"/>
      <c r="I56" s="232"/>
      <c r="J56" s="232"/>
      <c r="K56" s="232"/>
      <c r="L56" s="250"/>
      <c r="M56" s="250"/>
      <c r="N56" s="250"/>
      <c r="O56" s="250"/>
      <c r="P56" s="250"/>
      <c r="Q56" s="250"/>
    </row>
    <row r="57" spans="1:21" s="12" customFormat="1" ht="45.75" customHeight="1" x14ac:dyDescent="0.25">
      <c r="A57" s="274" t="s">
        <v>85</v>
      </c>
      <c r="B57" s="275"/>
      <c r="C57" s="275"/>
      <c r="D57" s="275"/>
      <c r="E57" s="275"/>
      <c r="F57" s="275"/>
      <c r="G57" s="275"/>
      <c r="H57" s="275"/>
      <c r="I57" s="275"/>
      <c r="J57" s="275"/>
      <c r="K57" s="275"/>
      <c r="L57" s="275"/>
      <c r="M57" s="275"/>
      <c r="N57" s="275"/>
      <c r="O57" s="275"/>
      <c r="P57" s="275"/>
      <c r="Q57" s="275"/>
    </row>
    <row r="58" spans="1:21" s="12" customFormat="1" ht="45.75" customHeight="1" x14ac:dyDescent="0.25">
      <c r="A58" s="274" t="s">
        <v>86</v>
      </c>
      <c r="B58" s="275"/>
      <c r="C58" s="275"/>
      <c r="D58" s="275"/>
      <c r="E58" s="275"/>
      <c r="F58" s="275"/>
      <c r="G58" s="275"/>
      <c r="H58" s="275"/>
      <c r="I58" s="275"/>
      <c r="J58" s="275"/>
      <c r="K58" s="275"/>
      <c r="L58" s="275"/>
      <c r="M58" s="275"/>
      <c r="N58" s="275"/>
      <c r="O58" s="275"/>
      <c r="P58" s="275"/>
      <c r="Q58" s="275"/>
    </row>
    <row r="59" spans="1:21" s="12" customFormat="1" ht="46.5" customHeight="1" x14ac:dyDescent="0.25">
      <c r="A59" s="276" t="s">
        <v>87</v>
      </c>
      <c r="B59" s="276"/>
      <c r="C59" s="276"/>
      <c r="D59" s="276"/>
      <c r="E59" s="276"/>
      <c r="F59" s="276"/>
      <c r="G59" s="276"/>
      <c r="H59" s="276"/>
      <c r="I59" s="276"/>
      <c r="J59" s="276"/>
      <c r="K59" s="276"/>
      <c r="L59" s="237"/>
      <c r="M59" s="237"/>
      <c r="N59" s="237"/>
      <c r="O59" s="237"/>
      <c r="P59" s="237"/>
      <c r="Q59" s="237"/>
    </row>
    <row r="60" spans="1:21" s="12" customFormat="1" ht="50.1" customHeight="1" thickBot="1" x14ac:dyDescent="0.3">
      <c r="A60" s="277"/>
      <c r="B60" s="278"/>
      <c r="C60" s="278"/>
      <c r="D60" s="208"/>
      <c r="E60" s="208"/>
      <c r="F60" s="208"/>
      <c r="G60" s="208"/>
      <c r="H60" s="279"/>
      <c r="I60" s="280"/>
      <c r="J60" s="281"/>
      <c r="K60" s="282"/>
      <c r="L60" s="282"/>
      <c r="M60" s="282"/>
      <c r="N60" s="282"/>
      <c r="O60" s="282"/>
      <c r="P60" s="282"/>
      <c r="Q60" s="283"/>
    </row>
    <row r="61" spans="1:21" ht="18" x14ac:dyDescent="0.25">
      <c r="A61" s="12"/>
      <c r="B61" s="12"/>
      <c r="D61" s="209"/>
      <c r="E61" s="209"/>
      <c r="F61" s="209"/>
      <c r="G61" s="209"/>
      <c r="H61" s="209"/>
      <c r="I61" s="209"/>
      <c r="J61" s="209"/>
      <c r="K61" s="209"/>
      <c r="L61" s="209"/>
      <c r="M61" s="209"/>
      <c r="N61" s="209"/>
      <c r="O61" s="209"/>
      <c r="P61" s="209"/>
      <c r="Q61" s="210"/>
    </row>
    <row r="62" spans="1:21" ht="18" x14ac:dyDescent="0.25">
      <c r="A62" s="12"/>
      <c r="B62" s="12"/>
      <c r="D62" s="209"/>
      <c r="E62" s="209"/>
      <c r="F62" s="209"/>
      <c r="G62" s="209"/>
      <c r="H62" s="209"/>
      <c r="I62" s="209"/>
      <c r="J62" s="209"/>
      <c r="K62" s="209"/>
      <c r="L62" s="209"/>
      <c r="M62" s="209"/>
      <c r="N62" s="209"/>
      <c r="O62" s="209"/>
      <c r="P62" s="209"/>
      <c r="Q62" s="210"/>
    </row>
  </sheetData>
  <mergeCells count="44">
    <mergeCell ref="A10:B10"/>
    <mergeCell ref="A1:C1"/>
    <mergeCell ref="A2:B2"/>
    <mergeCell ref="A3:B5"/>
    <mergeCell ref="A6:B8"/>
    <mergeCell ref="A9:C9"/>
    <mergeCell ref="A22:B22"/>
    <mergeCell ref="A11:B11"/>
    <mergeCell ref="A12:B12"/>
    <mergeCell ref="A13:B13"/>
    <mergeCell ref="A14:B14"/>
    <mergeCell ref="A15:B15"/>
    <mergeCell ref="A16:C16"/>
    <mergeCell ref="A17:B17"/>
    <mergeCell ref="A18:B18"/>
    <mergeCell ref="A19:B19"/>
    <mergeCell ref="A20:B20"/>
    <mergeCell ref="A21:B21"/>
    <mergeCell ref="A39:B41"/>
    <mergeCell ref="A23:B23"/>
    <mergeCell ref="A24:B24"/>
    <mergeCell ref="A25:B25"/>
    <mergeCell ref="A26:B26"/>
    <mergeCell ref="A27:B27"/>
    <mergeCell ref="A28:B28"/>
    <mergeCell ref="A29:B29"/>
    <mergeCell ref="A30:B30"/>
    <mergeCell ref="A31:C31"/>
    <mergeCell ref="A33:B35"/>
    <mergeCell ref="A36:B38"/>
    <mergeCell ref="A60:C60"/>
    <mergeCell ref="H60:I60"/>
    <mergeCell ref="J60:Q60"/>
    <mergeCell ref="A42:B44"/>
    <mergeCell ref="A45:B47"/>
    <mergeCell ref="A48:B50"/>
    <mergeCell ref="A52:K52"/>
    <mergeCell ref="A53:Q53"/>
    <mergeCell ref="A54:Q54"/>
    <mergeCell ref="A55:Q55"/>
    <mergeCell ref="A56:Q56"/>
    <mergeCell ref="A57:Q57"/>
    <mergeCell ref="A58:Q58"/>
    <mergeCell ref="A59:Q59"/>
  </mergeCells>
  <pageMargins left="0.19685039370078741" right="0.19685039370078741" top="0.39370078740157483" bottom="0.39370078740157483" header="0.31496062992125984" footer="0.31496062992125984"/>
  <pageSetup paperSize="9" scale="56" fitToHeight="0" orientation="portrait"/>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Card update (front)</vt:lpstr>
      <vt:lpstr>Card update (highlights)</vt:lpstr>
      <vt:lpstr>card update (data)</vt:lpstr>
      <vt:lpstr>'card update (data)'!Print_Area</vt:lpstr>
      <vt:lpstr>'Card update (front)'!Print_Area</vt:lpstr>
      <vt:lpstr>'Card update (highlights)'!Print_Area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Dawes</dc:creator>
  <cp:lastModifiedBy>Samuel Dawes</cp:lastModifiedBy>
  <dcterms:created xsi:type="dcterms:W3CDTF">2019-12-12T14:46:46Z</dcterms:created>
  <dcterms:modified xsi:type="dcterms:W3CDTF">2019-12-12T15:05:11Z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fbfcc9-4d33-42a8-8fa7-e64347ad225b_Enabled">
    <vt:lpwstr>True</vt:lpwstr>
  </property>
  <property fmtid="{D5CDD505-2E9C-101B-9397-08002B2CF9AE}" pid="3" name="MSIP_Label_f1fbfcc9-4d33-42a8-8fa7-e64347ad225b_SiteId">
    <vt:lpwstr>70e4dd2e-aab7-4c6a-a882-3b6e7a39663e</vt:lpwstr>
  </property>
  <property fmtid="{D5CDD505-2E9C-101B-9397-08002B2CF9AE}" pid="4" name="MSIP_Label_f1fbfcc9-4d33-42a8-8fa7-e64347ad225b_Owner">
    <vt:lpwstr>samuel.dawes@ukfinance.org.uk</vt:lpwstr>
  </property>
  <property fmtid="{D5CDD505-2E9C-101B-9397-08002B2CF9AE}" pid="5" name="MSIP_Label_f1fbfcc9-4d33-42a8-8fa7-e64347ad225b_SetDate">
    <vt:lpwstr>2019-12-12T14:48:12.5056318Z</vt:lpwstr>
  </property>
  <property fmtid="{D5CDD505-2E9C-101B-9397-08002B2CF9AE}" pid="6" name="MSIP_Label_f1fbfcc9-4d33-42a8-8fa7-e64347ad225b_Name">
    <vt:lpwstr>UK Finance Only</vt:lpwstr>
  </property>
  <property fmtid="{D5CDD505-2E9C-101B-9397-08002B2CF9AE}" pid="7" name="MSIP_Label_f1fbfcc9-4d33-42a8-8fa7-e64347ad225b_Application">
    <vt:lpwstr>Microsoft Azure Information Protection</vt:lpwstr>
  </property>
  <property fmtid="{D5CDD505-2E9C-101B-9397-08002B2CF9AE}" pid="8" name="MSIP_Label_f1fbfcc9-4d33-42a8-8fa7-e64347ad225b_ActionId">
    <vt:lpwstr>732056eb-56d8-4238-a6f9-af8b9fd060f4</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